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GÜVENLIK KAMERASI VE ALARM MALZEMESI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Güvenlik Kamerası ve Alarm Malzemesi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IP dome kamera</t>
        </is>
      </c>
      <c r="C10" s="9" t="inlineStr">
        <is>
          <t>Çözünürlük 2/4/8 MP, sabit veya motorize lens, IR mesafesi ve yatay görüş açısı veri sayfasında, PoE beslemeli, dış ortam için IP66, ONVIF Profil T uygun</t>
        </is>
      </c>
      <c r="D10" s="7" t="inlineStr">
        <is>
          <t>Adet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IP bullet kamera</t>
        </is>
      </c>
      <c r="C11" s="14" t="inlineStr">
        <is>
          <t>Çözünürlük 2/4/8 MP, motorize varifokal lens seçenekli, IR mesafesi belirtilmiş, IP66/IP67, vandal dayanımı seçenekli, ONVIF Profil T uygun</t>
        </is>
      </c>
      <c r="D11" s="12" t="inlineStr">
        <is>
          <t>Adet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PTZ (hareketli) kamera</t>
        </is>
      </c>
      <c r="C12" s="9" t="inlineStr">
        <is>
          <t>Optik yakınlaştırma oranı, dönüş hızı ve ön ayar (preset) sayısı belirtilmiş, IP66, PoE+ veya harici besleme, ONVIF Profil T uygun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Balık gözü (fisheye) kamera</t>
        </is>
      </c>
      <c r="C13" s="14" t="inlineStr">
        <is>
          <t>360° görüş, dewarping desteği kayıt cihazı tarafından da desteklenmeli, tavan montaj, ONVIF Profil T uygun</t>
        </is>
      </c>
      <c r="D13" s="12" t="inlineStr">
        <is>
          <t>Adet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Termal kamera</t>
        </is>
      </c>
      <c r="C14" s="9" t="inlineStr">
        <is>
          <t>Termal sensör çözünürlüğü ve tespit mesafesi belirtilmiş, çift spektrumlu (termal + optik) seçenekli, ONVIF Profil T uygun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Düşük ışık (starlight) kamera</t>
        </is>
      </c>
      <c r="C15" s="14" t="inlineStr">
        <is>
          <t>Minimum aydınlatma değeri (lux) veri sayfasında, renkli gece görüşü, ONVIF Profil T uygun</t>
        </is>
      </c>
      <c r="D15" s="12" t="inlineStr">
        <is>
          <t>Adet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NVR kayıt cihazı</t>
        </is>
      </c>
      <c r="C16" s="9" t="inlineStr">
        <is>
          <t>Kanal sayısı, toplam giriş bant genişliği (Mbps) ve disk yuvası sayısı belirtilmiş, H.265 destekli, PoE portlu seçenekli, ONVIF Profil T istemci uygunluğu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Gözetim sınıfı sabit disk</t>
        </is>
      </c>
      <c r="C17" s="14" t="inlineStr">
        <is>
          <t>Kapasite 2–20 TB, sürekli yazma ve çok diskli titreşim ortamı için üretilmiş gözetim serisi, 3,5 inç SATA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PoE switch</t>
        </is>
      </c>
      <c r="C18" s="9" t="inlineStr">
        <is>
          <t>Port sayısı, toplam PoE güç bütçesi (W) ve 802.3af/at/bt desteği belirtilmiş, yönetilebilir veya yönetilemez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PoE enjektör</t>
        </is>
      </c>
      <c r="C19" s="14" t="inlineStr">
        <is>
          <t>Tek port, 802.3af veya 802.3at, çıkış gücü belirtilmiş</t>
        </is>
      </c>
      <c r="D19" s="12" t="inlineStr">
        <is>
          <t>Adet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Kesintisiz güç kaynağı (UPS)</t>
        </is>
      </c>
      <c r="C20" s="9" t="inlineStr">
        <is>
          <t>Çıkış gücü (VA/W), akü grubu gerilimi ve tipik yedekleme süresi belirtilmiş, hat interaktif veya online</t>
        </is>
      </c>
      <c r="D20" s="7" t="inlineStr">
        <is>
          <t>Adet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CAT6 kablo</t>
        </is>
      </c>
      <c r="C21" s="14" t="inlineStr">
        <is>
          <t>Tam bakır iletken (CCA değil), U/UTP veya F/UTP, dış ortam için UV dayanımlı kılıf seçenekli, kutuda 305 m</t>
        </is>
      </c>
      <c r="D21" s="12" t="inlineStr">
        <is>
          <t>Kutu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RJ45 konnektör ve keystone</t>
        </is>
      </c>
      <c r="C22" s="9" t="inlineStr">
        <is>
          <t>CAT6 uyumlu, altın kaplama kontak, korumalı veya korumasız</t>
        </is>
      </c>
      <c r="D22" s="7" t="inlineStr">
        <is>
          <t>Adet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Kamera montaj braketi ve muhafazası</t>
        </is>
      </c>
      <c r="C23" s="14" t="inlineStr">
        <is>
          <t>Duvar, direk veya köşe montajı; alüminyum veya paslanmaz, kablo geçişli, IP66</t>
        </is>
      </c>
      <c r="D23" s="12" t="inlineStr">
        <is>
          <t>Adet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Kamera direği</t>
        </is>
      </c>
      <c r="C24" s="9" t="inlineStr">
        <is>
          <t>Galvaniz, boy 3–6 m, flanşlı veya ankrajlı taban, kablo kanallı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Buat ve kablo kanalı</t>
        </is>
      </c>
      <c r="C25" s="14" t="inlineStr">
        <is>
          <t>IP65 buat, PVC veya metal kanal, dış ortam için UV dayanımlı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Alarm paneli</t>
        </is>
      </c>
      <c r="C26" s="9" t="inlineStr">
        <is>
          <t>Kablolu veya kablosuz bölge (zone) sayısı, bölümlendirme (partition) desteği ve haberleşme modülü uyumluluğu belirtilmiş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Alarm klavyesi</t>
        </is>
      </c>
      <c r="C27" s="14" t="inlineStr">
        <is>
          <t>LCD veya dokunmatik, panel ile uyumlu, kullanıcı kodu ve olay kaydı görüntüleme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Haberleşme modülü (GSM / IP)</t>
        </is>
      </c>
      <c r="C28" s="9" t="inlineStr">
        <is>
          <t>Alarm paneline uyumlu, çift yollu haberleşme seçenekli, izleme merkezi protokolü belirtilmiş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PIR hareket dedektörü</t>
        </is>
      </c>
      <c r="C29" s="14" t="inlineStr">
        <is>
          <t>Algılama mesafesi ve açısı belirtilmiş, evcil hayvan bağışıklığı seçenekli, iç veya dış ortam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Perde tipi ve dış ortam dedektörü</t>
        </is>
      </c>
      <c r="C30" s="9" t="inlineStr">
        <is>
          <t>Çift teknolojili (PIR + mikrodalga), dış ortam için IP65, algılama mesafesi belirtilmiş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Manyetik kapı/pencere kontağı</t>
        </is>
      </c>
      <c r="C31" s="14" t="inlineStr">
        <is>
          <t>Kablolu veya kablosuz, yüzeye veya gömme montaj, boşluk (gap) toleransı belirtilmiş</t>
        </is>
      </c>
      <c r="D31" s="12" t="inlineStr">
        <is>
          <t>Adet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Cam kırılma ve titreşim dedektörü</t>
        </is>
      </c>
      <c r="C32" s="9" t="inlineStr">
        <is>
          <t>Akustik veya titreşim algılamalı, kapsama yarıçapı belirtilmiş</t>
        </is>
      </c>
      <c r="D32" s="7" t="inlineStr">
        <is>
          <t>Adet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Duman ve gaz dedektörü (alarm sistemine bağlı)</t>
        </is>
      </c>
      <c r="C33" s="14" t="inlineStr">
        <is>
          <t>Optik duman veya doğalgaz/LPG algılama, alarm paneli ile uyumlu röle çıkışlı</t>
        </is>
      </c>
      <c r="D33" s="12" t="inlineStr">
        <is>
          <t>Adet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İç ve dış ortam sireni</t>
        </is>
      </c>
      <c r="C34" s="9" t="inlineStr">
        <is>
          <t>Ses seviyesi (dB) belirtilmiş, dış ortam için flaşörlü ve kurcalama korumalı, IP65</t>
        </is>
      </c>
      <c r="D34" s="7" t="inlineStr">
        <is>
          <t>Adet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Geçiş kontrol kart okuyucu</t>
        </is>
      </c>
      <c r="C35" s="14" t="inlineStr">
        <is>
          <t>Kart teknolojisi (proximity, MIFARE) ve okuma mesafesi belirtilmiş, tuş takımlı seçenekli, IP65</t>
        </is>
      </c>
      <c r="D35" s="12" t="inlineStr">
        <is>
          <t>Adet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Elektrikli kilit (elektromanyetik / kontrol karşılığı)</t>
        </is>
      </c>
      <c r="C36" s="9" t="inlineStr">
        <is>
          <t>Tutma kuvveti (kg) veya kilit tipi belirtilmiş, güç kesildiğinde açılır veya kapalı kalır seçeneği projeye göre</t>
        </is>
      </c>
      <c r="D36" s="7" t="inlineStr">
        <is>
          <t>Adet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Geçiş kontrol paneli ve kart</t>
        </is>
      </c>
      <c r="C37" s="14" t="inlineStr">
        <is>
          <t>Kapı sayısı, kullanıcı kapasitesi ve yazılım desteği belirtilmiş; kart ve anahtarlık ayrı</t>
        </is>
      </c>
      <c r="D37" s="12" t="inlineStr">
        <is>
          <t>Adet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29</v>
      </c>
      <c r="B38" s="8" t="inlineStr">
        <is>
          <t>Turnike ve bariyer</t>
        </is>
      </c>
      <c r="C38" s="9" t="inlineStr">
        <is>
          <t>Bel veya boy tipi turnike, kollu bariyer; geçiş hızı ve besleme gerilimi belirtilmiş, geçiş kontrol paneliyle uyumlu</t>
        </is>
      </c>
      <c r="D38" s="7" t="inlineStr">
        <is>
          <t>Adet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30</v>
      </c>
      <c r="B39" s="13" t="inlineStr">
        <is>
          <t>Kamera ve alarm sistemi bakım seti</t>
        </is>
      </c>
      <c r="C39" s="14" t="inlineStr">
        <is>
          <t>Lens temizleme takımı, yedek conta, kablo bağı, etiket ve montaj vidalarından oluşan sarf seti</t>
        </is>
      </c>
      <c r="D39" s="12" t="inlineStr">
        <is>
          <t>Takım</t>
        </is>
      </c>
      <c r="E39" s="10" t="n"/>
      <c r="F39" s="10" t="n"/>
      <c r="G39" s="11">
        <f>IF(AND(E39&lt;&gt;"",F39&lt;&gt;""),E39*F39,"")</f>
        <v/>
      </c>
    </row>
    <row r="41">
      <c r="A41" s="15" t="inlineStr">
        <is>
          <t>ARA TOPLAM (KDV hariç)</t>
        </is>
      </c>
      <c r="B41" s="16" t="n"/>
      <c r="C41" s="16" t="n"/>
      <c r="D41" s="16" t="n"/>
      <c r="E41" s="16" t="n"/>
      <c r="F41" s="16" t="n"/>
      <c r="G41" s="17">
        <f>SUM(G10:G39)</f>
        <v/>
      </c>
    </row>
    <row r="42">
      <c r="A42" s="15" t="inlineStr">
        <is>
          <t>KDV oranı (%)</t>
        </is>
      </c>
      <c r="B42" s="16" t="n"/>
      <c r="C42" s="16" t="n"/>
      <c r="D42" s="16" t="n"/>
      <c r="E42" s="16" t="n"/>
      <c r="F42" s="16" t="n"/>
      <c r="G42" s="18" t="n"/>
    </row>
    <row r="43">
      <c r="A43" s="15" t="inlineStr">
        <is>
          <t>KDV tutarı</t>
        </is>
      </c>
      <c r="B43" s="16" t="n"/>
      <c r="C43" s="16" t="n"/>
      <c r="D43" s="16" t="n"/>
      <c r="E43" s="16" t="n"/>
      <c r="F43" s="16" t="n"/>
      <c r="G43" s="17">
        <f>IF(G42&lt;&gt;"",G41*G42/100,"")</f>
        <v/>
      </c>
    </row>
    <row r="44">
      <c r="A44" s="15" t="inlineStr">
        <is>
          <t>GENEL TOPLAM (KDV dahil)</t>
        </is>
      </c>
      <c r="B44" s="16" t="n"/>
      <c r="C44" s="16" t="n"/>
      <c r="D44" s="16" t="n"/>
      <c r="E44" s="16" t="n"/>
      <c r="F44" s="16" t="n"/>
      <c r="G44" s="17">
        <f>IF(G43&lt;&gt;"",G41+G43,G41)</f>
        <v/>
      </c>
    </row>
    <row r="47">
      <c r="A47" s="19" t="inlineStr">
        <is>
          <t>Teklifi veren firma</t>
        </is>
      </c>
      <c r="B47" s="20" t="n"/>
      <c r="C47" s="21" t="n"/>
      <c r="D47" s="22" t="n"/>
    </row>
    <row r="48">
      <c r="A48" s="23" t="inlineStr">
        <is>
          <t>Yetkili adı soyadı / unvanı</t>
        </is>
      </c>
      <c r="B48" s="20" t="n"/>
      <c r="C48" s="21" t="n"/>
      <c r="D48" s="22" t="n"/>
    </row>
    <row r="49">
      <c r="A49" s="23" t="inlineStr">
        <is>
          <t>Kaşe / imza</t>
        </is>
      </c>
      <c r="B49" s="20" t="n"/>
      <c r="C49" s="21" t="n"/>
      <c r="D49" s="22" t="n"/>
    </row>
    <row r="51">
      <c r="A51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41:F41"/>
    <mergeCell ref="B5:D5"/>
    <mergeCell ref="A1:G1"/>
    <mergeCell ref="A42:F42"/>
    <mergeCell ref="A51:G51"/>
    <mergeCell ref="A44:F44"/>
    <mergeCell ref="B49:D49"/>
    <mergeCell ref="B4:D4"/>
    <mergeCell ref="A2:G2"/>
    <mergeCell ref="B7:D7"/>
    <mergeCell ref="B6:D6"/>
    <mergeCell ref="B47:D47"/>
    <mergeCell ref="B48:D48"/>
    <mergeCell ref="A43:F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GÜVENLIK KAMERASI VE ALARM MALZEMESI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IP dome kamera</t>
        </is>
      </c>
      <c r="B5" s="9" t="inlineStr">
        <is>
          <t>Çözünürlük 2/4/8 MP, sabit veya motorize lens, IR mesafesi ve yatay görüş açısı veri sayfasında, PoE beslemeli, dış ortam için IP66, ONVIF Profil T uygun</t>
        </is>
      </c>
      <c r="C5" s="7" t="inlineStr">
        <is>
          <t>Adet</t>
        </is>
      </c>
    </row>
    <row r="6" ht="26" customHeight="1">
      <c r="A6" s="13" t="inlineStr">
        <is>
          <t>IP bullet kamera</t>
        </is>
      </c>
      <c r="B6" s="14" t="inlineStr">
        <is>
          <t>Çözünürlük 2/4/8 MP, motorize varifokal lens seçenekli, IR mesafesi belirtilmiş, IP66/IP67, vandal dayanımı seçenekli, ONVIF Profil T uygun</t>
        </is>
      </c>
      <c r="C6" s="12" t="inlineStr">
        <is>
          <t>Adet</t>
        </is>
      </c>
    </row>
    <row r="7" ht="26" customHeight="1">
      <c r="A7" s="8" t="inlineStr">
        <is>
          <t>PTZ (hareketli) kamera</t>
        </is>
      </c>
      <c r="B7" s="9" t="inlineStr">
        <is>
          <t>Optik yakınlaştırma oranı, dönüş hızı ve ön ayar (preset) sayısı belirtilmiş, IP66, PoE+ veya harici besleme, ONVIF Profil T uygun</t>
        </is>
      </c>
      <c r="C7" s="7" t="inlineStr">
        <is>
          <t>Adet</t>
        </is>
      </c>
    </row>
    <row r="8" ht="26" customHeight="1">
      <c r="A8" s="13" t="inlineStr">
        <is>
          <t>Balık gözü (fisheye) kamera</t>
        </is>
      </c>
      <c r="B8" s="14" t="inlineStr">
        <is>
          <t>360° görüş, dewarping desteği kayıt cihazı tarafından da desteklenmeli, tavan montaj, ONVIF Profil T uygun</t>
        </is>
      </c>
      <c r="C8" s="12" t="inlineStr">
        <is>
          <t>Adet</t>
        </is>
      </c>
    </row>
    <row r="9" ht="26" customHeight="1">
      <c r="A9" s="8" t="inlineStr">
        <is>
          <t>Termal kamera</t>
        </is>
      </c>
      <c r="B9" s="9" t="inlineStr">
        <is>
          <t>Termal sensör çözünürlüğü ve tespit mesafesi belirtilmiş, çift spektrumlu (termal + optik) seçenekli, ONVIF Profil T uygun</t>
        </is>
      </c>
      <c r="C9" s="7" t="inlineStr">
        <is>
          <t>Adet</t>
        </is>
      </c>
    </row>
    <row r="10" ht="26" customHeight="1">
      <c r="A10" s="13" t="inlineStr">
        <is>
          <t>Düşük ışık (starlight) kamera</t>
        </is>
      </c>
      <c r="B10" s="14" t="inlineStr">
        <is>
          <t>Minimum aydınlatma değeri (lux) veri sayfasında, renkli gece görüşü, ONVIF Profil T uygun</t>
        </is>
      </c>
      <c r="C10" s="12" t="inlineStr">
        <is>
          <t>Adet</t>
        </is>
      </c>
    </row>
    <row r="11" ht="26" customHeight="1">
      <c r="A11" s="8" t="inlineStr">
        <is>
          <t>NVR kayıt cihazı</t>
        </is>
      </c>
      <c r="B11" s="9" t="inlineStr">
        <is>
          <t>Kanal sayısı, toplam giriş bant genişliği (Mbps) ve disk yuvası sayısı belirtilmiş, H.265 destekli, PoE portlu seçenekli, ONVIF Profil T istemci uygunluğu</t>
        </is>
      </c>
      <c r="C11" s="7" t="inlineStr">
        <is>
          <t>Adet</t>
        </is>
      </c>
    </row>
    <row r="12" ht="26" customHeight="1">
      <c r="A12" s="13" t="inlineStr">
        <is>
          <t>Gözetim sınıfı sabit disk</t>
        </is>
      </c>
      <c r="B12" s="14" t="inlineStr">
        <is>
          <t>Kapasite 2–20 TB, sürekli yazma ve çok diskli titreşim ortamı için üretilmiş gözetim serisi, 3,5 inç SATA</t>
        </is>
      </c>
      <c r="C12" s="12" t="inlineStr">
        <is>
          <t>Adet</t>
        </is>
      </c>
    </row>
    <row r="13" ht="26" customHeight="1">
      <c r="A13" s="8" t="inlineStr">
        <is>
          <t>PoE switch</t>
        </is>
      </c>
      <c r="B13" s="9" t="inlineStr">
        <is>
          <t>Port sayısı, toplam PoE güç bütçesi (W) ve 802.3af/at/bt desteği belirtilmiş, yönetilebilir veya yönetilemez</t>
        </is>
      </c>
      <c r="C13" s="7" t="inlineStr">
        <is>
          <t>Adet</t>
        </is>
      </c>
    </row>
    <row r="14" ht="26" customHeight="1">
      <c r="A14" s="13" t="inlineStr">
        <is>
          <t>PoE enjektör</t>
        </is>
      </c>
      <c r="B14" s="14" t="inlineStr">
        <is>
          <t>Tek port, 802.3af veya 802.3at, çıkış gücü belirtilmiş</t>
        </is>
      </c>
      <c r="C14" s="12" t="inlineStr">
        <is>
          <t>Adet</t>
        </is>
      </c>
    </row>
    <row r="15" ht="26" customHeight="1">
      <c r="A15" s="8" t="inlineStr">
        <is>
          <t>Kesintisiz güç kaynağı (UPS)</t>
        </is>
      </c>
      <c r="B15" s="9" t="inlineStr">
        <is>
          <t>Çıkış gücü (VA/W), akü grubu gerilimi ve tipik yedekleme süresi belirtilmiş, hat interaktif veya online</t>
        </is>
      </c>
      <c r="C15" s="7" t="inlineStr">
        <is>
          <t>Adet</t>
        </is>
      </c>
    </row>
    <row r="16" ht="26" customHeight="1">
      <c r="A16" s="13" t="inlineStr">
        <is>
          <t>CAT6 kablo</t>
        </is>
      </c>
      <c r="B16" s="14" t="inlineStr">
        <is>
          <t>Tam bakır iletken (CCA değil), U/UTP veya F/UTP, dış ortam için UV dayanımlı kılıf seçenekli, kutuda 305 m</t>
        </is>
      </c>
      <c r="C16" s="12" t="inlineStr">
        <is>
          <t>Kutu</t>
        </is>
      </c>
    </row>
    <row r="17" ht="26" customHeight="1">
      <c r="A17" s="8" t="inlineStr">
        <is>
          <t>RJ45 konnektör ve keystone</t>
        </is>
      </c>
      <c r="B17" s="9" t="inlineStr">
        <is>
          <t>CAT6 uyumlu, altın kaplama kontak, korumalı veya korumasız</t>
        </is>
      </c>
      <c r="C17" s="7" t="inlineStr">
        <is>
          <t>Adet</t>
        </is>
      </c>
    </row>
    <row r="18" ht="26" customHeight="1">
      <c r="A18" s="13" t="inlineStr">
        <is>
          <t>Kamera montaj braketi ve muhafazası</t>
        </is>
      </c>
      <c r="B18" s="14" t="inlineStr">
        <is>
          <t>Duvar, direk veya köşe montajı; alüminyum veya paslanmaz, kablo geçişli, IP66</t>
        </is>
      </c>
      <c r="C18" s="12" t="inlineStr">
        <is>
          <t>Adet</t>
        </is>
      </c>
    </row>
    <row r="19" ht="26" customHeight="1">
      <c r="A19" s="8" t="inlineStr">
        <is>
          <t>Kamera direği</t>
        </is>
      </c>
      <c r="B19" s="9" t="inlineStr">
        <is>
          <t>Galvaniz, boy 3–6 m, flanşlı veya ankrajlı taban, kablo kanallı</t>
        </is>
      </c>
      <c r="C19" s="7" t="inlineStr">
        <is>
          <t>Adet</t>
        </is>
      </c>
    </row>
    <row r="20" ht="26" customHeight="1">
      <c r="A20" s="13" t="inlineStr">
        <is>
          <t>Buat ve kablo kanalı</t>
        </is>
      </c>
      <c r="B20" s="14" t="inlineStr">
        <is>
          <t>IP65 buat, PVC veya metal kanal, dış ortam için UV dayanımlı</t>
        </is>
      </c>
      <c r="C20" s="12" t="inlineStr">
        <is>
          <t>Adet</t>
        </is>
      </c>
    </row>
    <row r="21" ht="26" customHeight="1">
      <c r="A21" s="8" t="inlineStr">
        <is>
          <t>Alarm paneli</t>
        </is>
      </c>
      <c r="B21" s="9" t="inlineStr">
        <is>
          <t>Kablolu veya kablosuz bölge (zone) sayısı, bölümlendirme (partition) desteği ve haberleşme modülü uyumluluğu belirtilmiş</t>
        </is>
      </c>
      <c r="C21" s="7" t="inlineStr">
        <is>
          <t>Adet</t>
        </is>
      </c>
    </row>
    <row r="22" ht="26" customHeight="1">
      <c r="A22" s="13" t="inlineStr">
        <is>
          <t>Alarm klavyesi</t>
        </is>
      </c>
      <c r="B22" s="14" t="inlineStr">
        <is>
          <t>LCD veya dokunmatik, panel ile uyumlu, kullanıcı kodu ve olay kaydı görüntüleme</t>
        </is>
      </c>
      <c r="C22" s="12" t="inlineStr">
        <is>
          <t>Adet</t>
        </is>
      </c>
    </row>
    <row r="23" ht="26" customHeight="1">
      <c r="A23" s="8" t="inlineStr">
        <is>
          <t>Haberleşme modülü (GSM / IP)</t>
        </is>
      </c>
      <c r="B23" s="9" t="inlineStr">
        <is>
          <t>Alarm paneline uyumlu, çift yollu haberleşme seçenekli, izleme merkezi protokolü belirtilmiş</t>
        </is>
      </c>
      <c r="C23" s="7" t="inlineStr">
        <is>
          <t>Adet</t>
        </is>
      </c>
    </row>
    <row r="24" ht="26" customHeight="1">
      <c r="A24" s="13" t="inlineStr">
        <is>
          <t>PIR hareket dedektörü</t>
        </is>
      </c>
      <c r="B24" s="14" t="inlineStr">
        <is>
          <t>Algılama mesafesi ve açısı belirtilmiş, evcil hayvan bağışıklığı seçenekli, iç veya dış ortam</t>
        </is>
      </c>
      <c r="C24" s="12" t="inlineStr">
        <is>
          <t>Adet</t>
        </is>
      </c>
    </row>
    <row r="25" ht="26" customHeight="1">
      <c r="A25" s="8" t="inlineStr">
        <is>
          <t>Perde tipi ve dış ortam dedektörü</t>
        </is>
      </c>
      <c r="B25" s="9" t="inlineStr">
        <is>
          <t>Çift teknolojili (PIR + mikrodalga), dış ortam için IP65, algılama mesafesi belirtilmiş</t>
        </is>
      </c>
      <c r="C25" s="7" t="inlineStr">
        <is>
          <t>Adet</t>
        </is>
      </c>
    </row>
    <row r="26" ht="26" customHeight="1">
      <c r="A26" s="13" t="inlineStr">
        <is>
          <t>Manyetik kapı/pencere kontağı</t>
        </is>
      </c>
      <c r="B26" s="14" t="inlineStr">
        <is>
          <t>Kablolu veya kablosuz, yüzeye veya gömme montaj, boşluk (gap) toleransı belirtilmiş</t>
        </is>
      </c>
      <c r="C26" s="12" t="inlineStr">
        <is>
          <t>Adet</t>
        </is>
      </c>
    </row>
    <row r="27" ht="26" customHeight="1">
      <c r="A27" s="8" t="inlineStr">
        <is>
          <t>Cam kırılma ve titreşim dedektörü</t>
        </is>
      </c>
      <c r="B27" s="9" t="inlineStr">
        <is>
          <t>Akustik veya titreşim algılamalı, kapsama yarıçapı belirtilmiş</t>
        </is>
      </c>
      <c r="C27" s="7" t="inlineStr">
        <is>
          <t>Adet</t>
        </is>
      </c>
    </row>
    <row r="28" ht="26" customHeight="1">
      <c r="A28" s="13" t="inlineStr">
        <is>
          <t>Duman ve gaz dedektörü (alarm sistemine bağlı)</t>
        </is>
      </c>
      <c r="B28" s="14" t="inlineStr">
        <is>
          <t>Optik duman veya doğalgaz/LPG algılama, alarm paneli ile uyumlu röle çıkışlı</t>
        </is>
      </c>
      <c r="C28" s="12" t="inlineStr">
        <is>
          <t>Adet</t>
        </is>
      </c>
    </row>
    <row r="29" ht="26" customHeight="1">
      <c r="A29" s="8" t="inlineStr">
        <is>
          <t>İç ve dış ortam sireni</t>
        </is>
      </c>
      <c r="B29" s="9" t="inlineStr">
        <is>
          <t>Ses seviyesi (dB) belirtilmiş, dış ortam için flaşörlü ve kurcalama korumalı, IP65</t>
        </is>
      </c>
      <c r="C29" s="7" t="inlineStr">
        <is>
          <t>Adet</t>
        </is>
      </c>
    </row>
    <row r="30" ht="26" customHeight="1">
      <c r="A30" s="13" t="inlineStr">
        <is>
          <t>Geçiş kontrol kart okuyucu</t>
        </is>
      </c>
      <c r="B30" s="14" t="inlineStr">
        <is>
          <t>Kart teknolojisi (proximity, MIFARE) ve okuma mesafesi belirtilmiş, tuş takımlı seçenekli, IP65</t>
        </is>
      </c>
      <c r="C30" s="12" t="inlineStr">
        <is>
          <t>Adet</t>
        </is>
      </c>
    </row>
    <row r="31" ht="26" customHeight="1">
      <c r="A31" s="8" t="inlineStr">
        <is>
          <t>Elektrikli kilit (elektromanyetik / kontrol karşılığı)</t>
        </is>
      </c>
      <c r="B31" s="9" t="inlineStr">
        <is>
          <t>Tutma kuvveti (kg) veya kilit tipi belirtilmiş, güç kesildiğinde açılır veya kapalı kalır seçeneği projeye göre</t>
        </is>
      </c>
      <c r="C31" s="7" t="inlineStr">
        <is>
          <t>Adet</t>
        </is>
      </c>
    </row>
    <row r="32" ht="26" customHeight="1">
      <c r="A32" s="13" t="inlineStr">
        <is>
          <t>Geçiş kontrol paneli ve kart</t>
        </is>
      </c>
      <c r="B32" s="14" t="inlineStr">
        <is>
          <t>Kapı sayısı, kullanıcı kapasitesi ve yazılım desteği belirtilmiş; kart ve anahtarlık ayrı</t>
        </is>
      </c>
      <c r="C32" s="12" t="inlineStr">
        <is>
          <t>Adet</t>
        </is>
      </c>
    </row>
    <row r="33" ht="26" customHeight="1">
      <c r="A33" s="8" t="inlineStr">
        <is>
          <t>Turnike ve bariyer</t>
        </is>
      </c>
      <c r="B33" s="9" t="inlineStr">
        <is>
          <t>Bel veya boy tipi turnike, kollu bariyer; geçiş hızı ve besleme gerilimi belirtilmiş, geçiş kontrol paneliyle uyumlu</t>
        </is>
      </c>
      <c r="C33" s="7" t="inlineStr">
        <is>
          <t>Adet</t>
        </is>
      </c>
    </row>
    <row r="34" ht="26" customHeight="1">
      <c r="A34" s="13" t="inlineStr">
        <is>
          <t>Kamera ve alarm sistemi bakım seti</t>
        </is>
      </c>
      <c r="B34" s="14" t="inlineStr">
        <is>
          <t>Lens temizleme takımı, yedek conta, kablo bağı, etiket ve montaj vidalarından oluşan sarf seti</t>
        </is>
      </c>
      <c r="C34" s="12" t="inlineStr">
        <is>
          <t>Takım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