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CCTV AND ALARM EQUIPMENT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CCTV and Alarm Equipment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IP dome camera</t>
        </is>
      </c>
      <c r="C12" s="9" t="inlineStr">
        <is>
          <t>Resolution, lens focal length, IR range and IP/IK rating stated, ONVIF Profile T conformant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IP bullet camera</t>
        </is>
      </c>
      <c r="C13" s="14" t="inlineStr">
        <is>
          <t>Resolution, lens focal length, IR range and IP rating stated, ONVIF Profile T conformant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PTZ camera</t>
        </is>
      </c>
      <c r="C14" s="9" t="inlineStr">
        <is>
          <t>Optical zoom, pan and tilt range, preset count stated, ONVIF Profile T conformant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Fisheye camera</t>
        </is>
      </c>
      <c r="C15" s="14" t="inlineStr">
        <is>
          <t>Resolution, field of view and dewarping support stated, ONVIF Profile T conformant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Thermal camera</t>
        </is>
      </c>
      <c r="C16" s="9" t="inlineStr">
        <is>
          <t>Sensor resolution, lens and detection range stated, ONVIF Profile T conformant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Low light camera</t>
        </is>
      </c>
      <c r="C17" s="14" t="inlineStr">
        <is>
          <t>Minimum illumination in lux and colour retention stated, ONVIF Profile T conformant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Network video recorder</t>
        </is>
      </c>
      <c r="C18" s="9" t="inlineStr">
        <is>
          <t>Channel count, throughput, disk bays and PoE ports stated, ONVIF Profile T client conformance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Surveillance grade hard disk</t>
        </is>
      </c>
      <c r="C19" s="14" t="inlineStr">
        <is>
          <t>Capacity, workload rating and continuous duty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PoE switch</t>
        </is>
      </c>
      <c r="C20" s="9" t="inlineStr">
        <is>
          <t>Port count, PoE standard (802.3af/at/bt) and total power budget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PoE injector</t>
        </is>
      </c>
      <c r="C21" s="14" t="inlineStr">
        <is>
          <t>PoE standard and output power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Uninterruptible power supply</t>
        </is>
      </c>
      <c r="C22" s="9" t="inlineStr">
        <is>
          <t>VA and W rating, topology and runtime stated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CAT6 cable</t>
        </is>
      </c>
      <c r="C23" s="14" t="inlineStr">
        <is>
          <t>Solid or stranded, shielding, sheath rating and drum length</t>
        </is>
      </c>
      <c r="D23" s="12" t="inlineStr">
        <is>
          <t>Box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RJ45 connector and keystone jack</t>
        </is>
      </c>
      <c r="C24" s="9" t="inlineStr">
        <is>
          <t>Category, shielding and termination method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Camera bracket and housing</t>
        </is>
      </c>
      <c r="C25" s="14" t="inlineStr">
        <is>
          <t>Load capacity, IP rating and cable management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Camera pole</t>
        </is>
      </c>
      <c r="C26" s="9" t="inlineStr">
        <is>
          <t>Height, wall thickness, base plate and coating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Junction box and trunking</t>
        </is>
      </c>
      <c r="C27" s="14" t="inlineStr">
        <is>
          <t>IP rating, dimensions and material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Alarm control panel</t>
        </is>
      </c>
      <c r="C28" s="9" t="inlineStr">
        <is>
          <t>Zone count, expansion capability and grade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Alarm keypad</t>
        </is>
      </c>
      <c r="C29" s="14" t="inlineStr">
        <is>
          <t>Display type, wired or wireless and user code capacity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Communication module, GSM or IP</t>
        </is>
      </c>
      <c r="C30" s="9" t="inlineStr">
        <is>
          <t>Transmission path, dual path option and reporting protocol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PIR motion detector</t>
        </is>
      </c>
      <c r="C31" s="14" t="inlineStr">
        <is>
          <t>Coverage in m, pet immunity and mounting height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Curtain and outdoor detector</t>
        </is>
      </c>
      <c r="C32" s="9" t="inlineStr">
        <is>
          <t>Coverage pattern, IP rating and anti-masking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Magnetic door or window contact</t>
        </is>
      </c>
      <c r="C33" s="14" t="inlineStr">
        <is>
          <t>Gap distance, surface or flush mount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Glass break and shock detector</t>
        </is>
      </c>
      <c r="C34" s="9" t="inlineStr">
        <is>
          <t>Coverage radius and sensitivity adjustment stated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Smoke and gas detector, alarm connected</t>
        </is>
      </c>
      <c r="C35" s="14" t="inlineStr">
        <is>
          <t>Detection principle and interconnection method stated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Indoor and outdoor sounder</t>
        </is>
      </c>
      <c r="C36" s="9" t="inlineStr">
        <is>
          <t>Sound level in dB, strobe option and tamper protection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Access control card reader</t>
        </is>
      </c>
      <c r="C37" s="14" t="inlineStr">
        <is>
          <t>Credential technology, read range and IP rating stated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Electric lock, magnet or strike</t>
        </is>
      </c>
      <c r="C38" s="9" t="inlineStr">
        <is>
          <t>Holding force, fail-safe or fail-secure and voltage stated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Access control panel and credentials</t>
        </is>
      </c>
      <c r="C39" s="14" t="inlineStr">
        <is>
          <t>Door count, user capacity and credential type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Turnstile and barrier</t>
        </is>
      </c>
      <c r="C40" s="9" t="inlineStr">
        <is>
          <t>Passage width, throughput and fail-safe operation stated</t>
        </is>
      </c>
      <c r="D40" s="7" t="inlineStr">
        <is>
          <t>Each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CCTV and alarm maintenance kit</t>
        </is>
      </c>
      <c r="C41" s="14" t="inlineStr">
        <is>
          <t>Lens cleaning, connectors, spare fixings; contents listed</t>
        </is>
      </c>
      <c r="D41" s="12" t="inlineStr">
        <is>
          <t>Set</t>
        </is>
      </c>
      <c r="E41" s="10" t="n"/>
      <c r="F41" s="10" t="n"/>
      <c r="G41" s="11">
        <f>IF(AND(E41&lt;&gt;"",F41&lt;&gt;""),E41*F41,"")</f>
        <v/>
      </c>
    </row>
    <row r="43">
      <c r="A43" s="15" t="inlineStr">
        <is>
          <t>SUBTOTAL (excl. tax)</t>
        </is>
      </c>
      <c r="B43" s="16" t="n"/>
      <c r="C43" s="16" t="n"/>
      <c r="D43" s="16" t="n"/>
      <c r="E43" s="16" t="n"/>
      <c r="F43" s="16" t="n"/>
      <c r="G43" s="17">
        <f>SUM(G12:G41)</f>
        <v/>
      </c>
    </row>
    <row r="44">
      <c r="A44" s="15" t="inlineStr">
        <is>
          <t>VAT / sales tax rate (%)</t>
        </is>
      </c>
      <c r="B44" s="16" t="n"/>
      <c r="C44" s="16" t="n"/>
      <c r="D44" s="16" t="n"/>
      <c r="E44" s="16" t="n"/>
      <c r="F44" s="16" t="n"/>
      <c r="G44" s="18" t="n"/>
    </row>
    <row r="45">
      <c r="A45" s="15" t="inlineStr">
        <is>
          <t>Tax amount</t>
        </is>
      </c>
      <c r="B45" s="16" t="n"/>
      <c r="C45" s="16" t="n"/>
      <c r="D45" s="16" t="n"/>
      <c r="E45" s="16" t="n"/>
      <c r="F45" s="16" t="n"/>
      <c r="G45" s="17">
        <f>IF(G44&lt;&gt;"",G43*G44/100,"")</f>
        <v/>
      </c>
    </row>
    <row r="46">
      <c r="A46" s="15" t="inlineStr">
        <is>
          <t>TOTAL (incl. tax)</t>
        </is>
      </c>
      <c r="B46" s="16" t="n"/>
      <c r="C46" s="16" t="n"/>
      <c r="D46" s="16" t="n"/>
      <c r="E46" s="16" t="n"/>
      <c r="F46" s="16" t="n"/>
      <c r="G46" s="17">
        <f>IF(G45&lt;&gt;"",G43+G45,G43)</f>
        <v/>
      </c>
    </row>
    <row r="49">
      <c r="A49" s="19" t="inlineStr">
        <is>
          <t>Bidding company</t>
        </is>
      </c>
      <c r="B49" s="20" t="n"/>
      <c r="C49" s="21" t="n"/>
      <c r="D49" s="22" t="n"/>
    </row>
    <row r="50">
      <c r="A50" s="23" t="inlineStr">
        <is>
          <t>Authorised name / title</t>
        </is>
      </c>
      <c r="B50" s="20" t="n"/>
      <c r="C50" s="21" t="n"/>
      <c r="D50" s="22" t="n"/>
    </row>
    <row r="51">
      <c r="A51" s="23" t="inlineStr">
        <is>
          <t>Stamp / signature</t>
        </is>
      </c>
      <c r="B51" s="20" t="n"/>
      <c r="C51" s="21" t="n"/>
      <c r="D51" s="22" t="n"/>
    </row>
    <row r="53">
      <c r="A53" s="2" t="inlineStr">
        <is>
          <t>Template: AKSCO Ticaret ve Tedarik · https://aksco.com.tr · 0534 335 69 22 · Version 2026-09-25 · Free, no sign-up required</t>
        </is>
      </c>
    </row>
  </sheetData>
  <mergeCells count="16">
    <mergeCell ref="B5:D5"/>
    <mergeCell ref="A1:G1"/>
    <mergeCell ref="A46:F46"/>
    <mergeCell ref="A44:F44"/>
    <mergeCell ref="B8:D8"/>
    <mergeCell ref="A45:F45"/>
    <mergeCell ref="B4:D4"/>
    <mergeCell ref="B49:D49"/>
    <mergeCell ref="B50:D50"/>
    <mergeCell ref="B9:D9"/>
    <mergeCell ref="A53:G53"/>
    <mergeCell ref="A2:G2"/>
    <mergeCell ref="B7:D7"/>
    <mergeCell ref="B6:D6"/>
    <mergeCell ref="B51:D51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CCTV AND ALARM EQUIPMENT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IP dome camera</t>
        </is>
      </c>
      <c r="B5" s="9" t="inlineStr">
        <is>
          <t>Resolution, lens focal length, IR range and IP/IK rating stated, ONVIF Profile T conformant</t>
        </is>
      </c>
      <c r="C5" s="7" t="inlineStr">
        <is>
          <t>Each</t>
        </is>
      </c>
    </row>
    <row r="6" ht="26" customHeight="1">
      <c r="A6" s="13" t="inlineStr">
        <is>
          <t>IP bullet camera</t>
        </is>
      </c>
      <c r="B6" s="14" t="inlineStr">
        <is>
          <t>Resolution, lens focal length, IR range and IP rating stated, ONVIF Profile T conformant</t>
        </is>
      </c>
      <c r="C6" s="12" t="inlineStr">
        <is>
          <t>Each</t>
        </is>
      </c>
    </row>
    <row r="7" ht="26" customHeight="1">
      <c r="A7" s="8" t="inlineStr">
        <is>
          <t>PTZ camera</t>
        </is>
      </c>
      <c r="B7" s="9" t="inlineStr">
        <is>
          <t>Optical zoom, pan and tilt range, preset count stated, ONVIF Profile T conformant</t>
        </is>
      </c>
      <c r="C7" s="7" t="inlineStr">
        <is>
          <t>Each</t>
        </is>
      </c>
    </row>
    <row r="8" ht="26" customHeight="1">
      <c r="A8" s="13" t="inlineStr">
        <is>
          <t>Fisheye camera</t>
        </is>
      </c>
      <c r="B8" s="14" t="inlineStr">
        <is>
          <t>Resolution, field of view and dewarping support stated, ONVIF Profile T conformant</t>
        </is>
      </c>
      <c r="C8" s="12" t="inlineStr">
        <is>
          <t>Each</t>
        </is>
      </c>
    </row>
    <row r="9" ht="26" customHeight="1">
      <c r="A9" s="8" t="inlineStr">
        <is>
          <t>Thermal camera</t>
        </is>
      </c>
      <c r="B9" s="9" t="inlineStr">
        <is>
          <t>Sensor resolution, lens and detection range stated, ONVIF Profile T conformant</t>
        </is>
      </c>
      <c r="C9" s="7" t="inlineStr">
        <is>
          <t>Each</t>
        </is>
      </c>
    </row>
    <row r="10" ht="26" customHeight="1">
      <c r="A10" s="13" t="inlineStr">
        <is>
          <t>Low light camera</t>
        </is>
      </c>
      <c r="B10" s="14" t="inlineStr">
        <is>
          <t>Minimum illumination in lux and colour retention stated, ONVIF Profile T conformant</t>
        </is>
      </c>
      <c r="C10" s="12" t="inlineStr">
        <is>
          <t>Each</t>
        </is>
      </c>
    </row>
    <row r="11" ht="26" customHeight="1">
      <c r="A11" s="8" t="inlineStr">
        <is>
          <t>Network video recorder</t>
        </is>
      </c>
      <c r="B11" s="9" t="inlineStr">
        <is>
          <t>Channel count, throughput, disk bays and PoE ports stated, ONVIF Profile T client conformance</t>
        </is>
      </c>
      <c r="C11" s="7" t="inlineStr">
        <is>
          <t>Each</t>
        </is>
      </c>
    </row>
    <row r="12" ht="26" customHeight="1">
      <c r="A12" s="13" t="inlineStr">
        <is>
          <t>Surveillance grade hard disk</t>
        </is>
      </c>
      <c r="B12" s="14" t="inlineStr">
        <is>
          <t>Capacity, workload rating and continuous duty stated</t>
        </is>
      </c>
      <c r="C12" s="12" t="inlineStr">
        <is>
          <t>Each</t>
        </is>
      </c>
    </row>
    <row r="13" ht="26" customHeight="1">
      <c r="A13" s="8" t="inlineStr">
        <is>
          <t>PoE switch</t>
        </is>
      </c>
      <c r="B13" s="9" t="inlineStr">
        <is>
          <t>Port count, PoE standard (802.3af/at/bt) and total power budget</t>
        </is>
      </c>
      <c r="C13" s="7" t="inlineStr">
        <is>
          <t>Each</t>
        </is>
      </c>
    </row>
    <row r="14" ht="26" customHeight="1">
      <c r="A14" s="13" t="inlineStr">
        <is>
          <t>PoE injector</t>
        </is>
      </c>
      <c r="B14" s="14" t="inlineStr">
        <is>
          <t>PoE standard and output power stated</t>
        </is>
      </c>
      <c r="C14" s="12" t="inlineStr">
        <is>
          <t>Each</t>
        </is>
      </c>
    </row>
    <row r="15" ht="26" customHeight="1">
      <c r="A15" s="8" t="inlineStr">
        <is>
          <t>Uninterruptible power supply</t>
        </is>
      </c>
      <c r="B15" s="9" t="inlineStr">
        <is>
          <t>VA and W rating, topology and runtime stated</t>
        </is>
      </c>
      <c r="C15" s="7" t="inlineStr">
        <is>
          <t>Each</t>
        </is>
      </c>
    </row>
    <row r="16" ht="26" customHeight="1">
      <c r="A16" s="13" t="inlineStr">
        <is>
          <t>CAT6 cable</t>
        </is>
      </c>
      <c r="B16" s="14" t="inlineStr">
        <is>
          <t>Solid or stranded, shielding, sheath rating and drum length</t>
        </is>
      </c>
      <c r="C16" s="12" t="inlineStr">
        <is>
          <t>Box</t>
        </is>
      </c>
    </row>
    <row r="17" ht="26" customHeight="1">
      <c r="A17" s="8" t="inlineStr">
        <is>
          <t>RJ45 connector and keystone jack</t>
        </is>
      </c>
      <c r="B17" s="9" t="inlineStr">
        <is>
          <t>Category, shielding and termination method stated</t>
        </is>
      </c>
      <c r="C17" s="7" t="inlineStr">
        <is>
          <t>Each</t>
        </is>
      </c>
    </row>
    <row r="18" ht="26" customHeight="1">
      <c r="A18" s="13" t="inlineStr">
        <is>
          <t>Camera bracket and housing</t>
        </is>
      </c>
      <c r="B18" s="14" t="inlineStr">
        <is>
          <t>Load capacity, IP rating and cable management stated</t>
        </is>
      </c>
      <c r="C18" s="12" t="inlineStr">
        <is>
          <t>Each</t>
        </is>
      </c>
    </row>
    <row r="19" ht="26" customHeight="1">
      <c r="A19" s="8" t="inlineStr">
        <is>
          <t>Camera pole</t>
        </is>
      </c>
      <c r="B19" s="9" t="inlineStr">
        <is>
          <t>Height, wall thickness, base plate and coating stated</t>
        </is>
      </c>
      <c r="C19" s="7" t="inlineStr">
        <is>
          <t>Each</t>
        </is>
      </c>
    </row>
    <row r="20" ht="26" customHeight="1">
      <c r="A20" s="13" t="inlineStr">
        <is>
          <t>Junction box and trunking</t>
        </is>
      </c>
      <c r="B20" s="14" t="inlineStr">
        <is>
          <t>IP rating, dimensions and material stated</t>
        </is>
      </c>
      <c r="C20" s="12" t="inlineStr">
        <is>
          <t>Each</t>
        </is>
      </c>
    </row>
    <row r="21" ht="26" customHeight="1">
      <c r="A21" s="8" t="inlineStr">
        <is>
          <t>Alarm control panel</t>
        </is>
      </c>
      <c r="B21" s="9" t="inlineStr">
        <is>
          <t>Zone count, expansion capability and grade stated</t>
        </is>
      </c>
      <c r="C21" s="7" t="inlineStr">
        <is>
          <t>Each</t>
        </is>
      </c>
    </row>
    <row r="22" ht="26" customHeight="1">
      <c r="A22" s="13" t="inlineStr">
        <is>
          <t>Alarm keypad</t>
        </is>
      </c>
      <c r="B22" s="14" t="inlineStr">
        <is>
          <t>Display type, wired or wireless and user code capacity</t>
        </is>
      </c>
      <c r="C22" s="12" t="inlineStr">
        <is>
          <t>Each</t>
        </is>
      </c>
    </row>
    <row r="23" ht="26" customHeight="1">
      <c r="A23" s="8" t="inlineStr">
        <is>
          <t>Communication module, GSM or IP</t>
        </is>
      </c>
      <c r="B23" s="9" t="inlineStr">
        <is>
          <t>Transmission path, dual path option and reporting protocol</t>
        </is>
      </c>
      <c r="C23" s="7" t="inlineStr">
        <is>
          <t>Each</t>
        </is>
      </c>
    </row>
    <row r="24" ht="26" customHeight="1">
      <c r="A24" s="13" t="inlineStr">
        <is>
          <t>PIR motion detector</t>
        </is>
      </c>
      <c r="B24" s="14" t="inlineStr">
        <is>
          <t>Coverage in m, pet immunity and mounting height stated</t>
        </is>
      </c>
      <c r="C24" s="12" t="inlineStr">
        <is>
          <t>Each</t>
        </is>
      </c>
    </row>
    <row r="25" ht="26" customHeight="1">
      <c r="A25" s="8" t="inlineStr">
        <is>
          <t>Curtain and outdoor detector</t>
        </is>
      </c>
      <c r="B25" s="9" t="inlineStr">
        <is>
          <t>Coverage pattern, IP rating and anti-masking stated</t>
        </is>
      </c>
      <c r="C25" s="7" t="inlineStr">
        <is>
          <t>Each</t>
        </is>
      </c>
    </row>
    <row r="26" ht="26" customHeight="1">
      <c r="A26" s="13" t="inlineStr">
        <is>
          <t>Magnetic door or window contact</t>
        </is>
      </c>
      <c r="B26" s="14" t="inlineStr">
        <is>
          <t>Gap distance, surface or flush mount stated</t>
        </is>
      </c>
      <c r="C26" s="12" t="inlineStr">
        <is>
          <t>Each</t>
        </is>
      </c>
    </row>
    <row r="27" ht="26" customHeight="1">
      <c r="A27" s="8" t="inlineStr">
        <is>
          <t>Glass break and shock detector</t>
        </is>
      </c>
      <c r="B27" s="9" t="inlineStr">
        <is>
          <t>Coverage radius and sensitivity adjustment stated</t>
        </is>
      </c>
      <c r="C27" s="7" t="inlineStr">
        <is>
          <t>Each</t>
        </is>
      </c>
    </row>
    <row r="28" ht="26" customHeight="1">
      <c r="A28" s="13" t="inlineStr">
        <is>
          <t>Smoke and gas detector, alarm connected</t>
        </is>
      </c>
      <c r="B28" s="14" t="inlineStr">
        <is>
          <t>Detection principle and interconnection method stated</t>
        </is>
      </c>
      <c r="C28" s="12" t="inlineStr">
        <is>
          <t>Each</t>
        </is>
      </c>
    </row>
    <row r="29" ht="26" customHeight="1">
      <c r="A29" s="8" t="inlineStr">
        <is>
          <t>Indoor and outdoor sounder</t>
        </is>
      </c>
      <c r="B29" s="9" t="inlineStr">
        <is>
          <t>Sound level in dB, strobe option and tamper protection</t>
        </is>
      </c>
      <c r="C29" s="7" t="inlineStr">
        <is>
          <t>Each</t>
        </is>
      </c>
    </row>
    <row r="30" ht="26" customHeight="1">
      <c r="A30" s="13" t="inlineStr">
        <is>
          <t>Access control card reader</t>
        </is>
      </c>
      <c r="B30" s="14" t="inlineStr">
        <is>
          <t>Credential technology, read range and IP rating stated</t>
        </is>
      </c>
      <c r="C30" s="12" t="inlineStr">
        <is>
          <t>Each</t>
        </is>
      </c>
    </row>
    <row r="31" ht="26" customHeight="1">
      <c r="A31" s="8" t="inlineStr">
        <is>
          <t>Electric lock, magnet or strike</t>
        </is>
      </c>
      <c r="B31" s="9" t="inlineStr">
        <is>
          <t>Holding force, fail-safe or fail-secure and voltage stated</t>
        </is>
      </c>
      <c r="C31" s="7" t="inlineStr">
        <is>
          <t>Each</t>
        </is>
      </c>
    </row>
    <row r="32" ht="26" customHeight="1">
      <c r="A32" s="13" t="inlineStr">
        <is>
          <t>Access control panel and credentials</t>
        </is>
      </c>
      <c r="B32" s="14" t="inlineStr">
        <is>
          <t>Door count, user capacity and credential type stated</t>
        </is>
      </c>
      <c r="C32" s="12" t="inlineStr">
        <is>
          <t>Each</t>
        </is>
      </c>
    </row>
    <row r="33" ht="26" customHeight="1">
      <c r="A33" s="8" t="inlineStr">
        <is>
          <t>Turnstile and barrier</t>
        </is>
      </c>
      <c r="B33" s="9" t="inlineStr">
        <is>
          <t>Passage width, throughput and fail-safe operation stated</t>
        </is>
      </c>
      <c r="C33" s="7" t="inlineStr">
        <is>
          <t>Each</t>
        </is>
      </c>
    </row>
    <row r="34" ht="26" customHeight="1">
      <c r="A34" s="13" t="inlineStr">
        <is>
          <t>CCTV and alarm maintenance kit</t>
        </is>
      </c>
      <c r="B34" s="14" t="inlineStr">
        <is>
          <t>Lens cleaning, connectors, spare fixings; contents listed</t>
        </is>
      </c>
      <c r="C34" s="12" t="inlineStr">
        <is>
          <t>Set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