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HIRDAVAT VE EL ALETI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Hırdavat ve El Aleti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Kombine anahtar takımı</t>
        </is>
      </c>
      <c r="C10" s="9" t="inlineStr">
        <is>
          <t>14 parça; boy listesi 8-9-10-11-12-13-14-15-16-17-18-19-22-24 mm (listedeki boyların tamamı bulunacak), krom vanadyum çelik (Cr-V), sertleştirilmiş ve kromlanmış, çantalı</t>
        </is>
      </c>
      <c r="D10" s="7" t="inlineStr">
        <is>
          <t>Takım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Lokma takımı</t>
        </is>
      </c>
      <c r="C11" s="14" t="inlineStr">
        <is>
          <t>1/2" kare geçme, 10–32 mm, cırcır kollu, çantalı, 24 parça</t>
        </is>
      </c>
      <c r="D11" s="12" t="inlineStr">
        <is>
          <t>Takım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Tork anahtarı</t>
        </is>
      </c>
      <c r="C12" s="9" t="inlineStr">
        <is>
          <t>1/2", 40–200 Nm, ±%4 hassasiyet, TS EN ISO 6789-1; kalibrasyon sertifikası TS EN ISO 6789-2'ye göre düzenlenmiş olacak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Allen (alyan) anahtar takımı</t>
        </is>
      </c>
      <c r="C13" s="14" t="inlineStr">
        <is>
          <t>1,5–10 mm, T saplı veya L tipi, 9 parça</t>
        </is>
      </c>
      <c r="D13" s="12" t="inlineStr">
        <is>
          <t>Takım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Altı loblu (hexalobular) anahtar takımı</t>
        </is>
      </c>
      <c r="C14" s="9" t="inlineStr">
        <is>
          <t>T10–T50 ölçü aralığı, 9 parça, profil ISO 10664'e uygun</t>
        </is>
      </c>
      <c r="D14" s="7" t="inlineStr">
        <is>
          <t>Takım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Kurbağacık (ayarlı anahtar)</t>
        </is>
      </c>
      <c r="C15" s="14" t="inlineStr">
        <is>
          <t>250 mm, açıklık en az 30 mm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Boru anahtarı</t>
        </is>
      </c>
      <c r="C16" s="9" t="inlineStr">
        <is>
          <t>14" (350 mm), dövme çelik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Pense, kombine</t>
        </is>
      </c>
      <c r="C17" s="14" t="inlineStr">
        <is>
          <t>180 mm, izoleli sap; gerilim altında çalışılacaksa TS EN/IEC 60900, 1000 V AC işaretli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Kargaburun</t>
        </is>
      </c>
      <c r="C18" s="9" t="inlineStr">
        <is>
          <t>160 mm, düz uçlu, izoleli sap; gerilim altında çalışılacaksa TS EN/IEC 60900, 1000 V AC işaretli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Yan keski</t>
        </is>
      </c>
      <c r="C19" s="14" t="inlineStr">
        <is>
          <t>160 mm, izoleli sap; gerilim altında çalışılacaksa TS EN/IEC 60900, 1000 V AC işaretli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Tornavida seti, düz-yıldız</t>
        </is>
      </c>
      <c r="C20" s="9" t="inlineStr">
        <is>
          <t>6–8 parça, kromlu uç, manyetik</t>
        </is>
      </c>
      <c r="D20" s="7" t="inlineStr">
        <is>
          <t>Takım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Tornavida seti, izoleli</t>
        </is>
      </c>
      <c r="C21" s="14" t="inlineStr">
        <is>
          <t>6 parça, TS EN/IEC 60900 (1000 V AC / 1500 V DC'ye kadar gerilim altında çalışma), alet üzerinde 1000 V işareti bulunacak</t>
        </is>
      </c>
      <c r="D21" s="12" t="inlineStr">
        <is>
          <t>Takım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Çekiç</t>
        </is>
      </c>
      <c r="C22" s="9" t="inlineStr">
        <is>
          <t>500 g, dövme çelik başlı, fiberglas saplı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Balyoz</t>
        </is>
      </c>
      <c r="C23" s="14" t="inlineStr">
        <is>
          <t>3 kg, fiberglas saplı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Şerit metre</t>
        </is>
      </c>
      <c r="C24" s="9" t="inlineStr">
        <is>
          <t>5 m × 25 mm, otomatik kilitli, EC sınıf II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Dijital kumpas</t>
        </is>
      </c>
      <c r="C25" s="14" t="inlineStr">
        <is>
          <t>0–150 mm, çözünürlük 0,01 mm, paslanmaz gövde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Su terazisi</t>
        </is>
      </c>
      <c r="C26" s="9" t="inlineStr">
        <is>
          <t>60 cm, alüminyum gövde, 3 gözlü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Gönye</t>
        </is>
      </c>
      <c r="C27" s="14" t="inlineStr">
        <is>
          <t>300 mm, çelik, mm taksimatlı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Demir testeresi ve lama</t>
        </is>
      </c>
      <c r="C28" s="9" t="inlineStr">
        <is>
          <t>300 mm gövde + 24 diş/inç bimetal lama (10'lu)</t>
        </is>
      </c>
      <c r="D28" s="7" t="inlineStr">
        <is>
          <t>Takım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Maket bıçağı ve yedek ağız</t>
        </is>
      </c>
      <c r="C29" s="14" t="inlineStr">
        <is>
          <t>18 mm, metal gövde + 10'lu yedek ağız</t>
        </is>
      </c>
      <c r="D29" s="12" t="inlineStr">
        <is>
          <t>Takım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Eğe takımı</t>
        </is>
      </c>
      <c r="C30" s="9" t="inlineStr">
        <is>
          <t>200 mm, 5 parça (düz, yarım yuvarlak, yuvarlak, üçgen, kare)</t>
        </is>
      </c>
      <c r="D30" s="7" t="inlineStr">
        <is>
          <t>Takım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Matkap ucu seti, HSS</t>
        </is>
      </c>
      <c r="C31" s="14" t="inlineStr">
        <is>
          <t>1–13 mm, 19 parça, DIN 338, metal kutulu</t>
        </is>
      </c>
      <c r="D31" s="12" t="inlineStr">
        <is>
          <t>Takım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Matkap ucu seti, beton (SDS-plus)</t>
        </is>
      </c>
      <c r="C32" s="9" t="inlineStr">
        <is>
          <t>6–14 mm, 5 parça, karbür uçlu</t>
        </is>
      </c>
      <c r="D32" s="7" t="inlineStr">
        <is>
          <t>Takım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Kılavuz-pafta takımı</t>
        </is>
      </c>
      <c r="C33" s="14" t="inlineStr">
        <is>
          <t>M3–M12, 32–40 parça, kollu</t>
        </is>
      </c>
      <c r="D33" s="12" t="inlineStr">
        <is>
          <t>Takım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Darbeli matkap</t>
        </is>
      </c>
      <c r="C34" s="9" t="inlineStr">
        <is>
          <t>En az 800 W, 13 mm mandren, devir ayarlı, çift el tutamaklı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Akülü vidalama</t>
        </is>
      </c>
      <c r="C35" s="14" t="inlineStr">
        <is>
          <t>18 V, 2 adet en az 2,0 Ah akü, tork ayarlı, şarj cihazı ve çanta dahil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Avuç taşlama makinesi</t>
        </is>
      </c>
      <c r="C36" s="9" t="inlineStr">
        <is>
          <t>115 mm, en az 900 W, yan tutamaklı, koruma kapaklı</t>
        </is>
      </c>
      <c r="D36" s="7" t="inlineStr">
        <is>
          <t>Adet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Kesme taşı</t>
        </is>
      </c>
      <c r="C37" s="14" t="inlineStr">
        <is>
          <t>115×1,0 mm, metal için, TS EN 12413, 10'lu</t>
        </is>
      </c>
      <c r="D37" s="12" t="inlineStr">
        <is>
          <t>Paket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Taşlama taşı</t>
        </is>
      </c>
      <c r="C38" s="9" t="inlineStr">
        <is>
          <t>115×6 mm, metal için</t>
        </is>
      </c>
      <c r="D38" s="7" t="inlineStr">
        <is>
          <t>Adet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Isı tabancası</t>
        </is>
      </c>
      <c r="C39" s="14" t="inlineStr">
        <is>
          <t>2000 W, kademeli sıcaklık ayarı</t>
        </is>
      </c>
      <c r="D39" s="12" t="inlineStr">
        <is>
          <t>Adet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31</v>
      </c>
      <c r="B40" s="8" t="inlineStr">
        <is>
          <t>Silikon tabancası</t>
        </is>
      </c>
      <c r="C40" s="9" t="inlineStr">
        <is>
          <t>310 ml kartuş uyumlu, metal gövde</t>
        </is>
      </c>
      <c r="D40" s="7" t="inlineStr">
        <is>
          <t>Adet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32</v>
      </c>
      <c r="B41" s="13" t="inlineStr">
        <is>
          <t>Cıvata-somun-pul seti</t>
        </is>
      </c>
      <c r="C41" s="14" t="inlineStr">
        <is>
          <t>M6–M12, paslanmaz veya galvanizli, bölmeli kutuda</t>
        </is>
      </c>
      <c r="D41" s="12" t="inlineStr">
        <is>
          <t>Takım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33</v>
      </c>
      <c r="B42" s="8" t="inlineStr">
        <is>
          <t>Dübel seti</t>
        </is>
      </c>
      <c r="C42" s="9" t="inlineStr">
        <is>
          <t>6/8/10 mm, vidalı, plastik, bölmeli kutuda</t>
        </is>
      </c>
      <c r="D42" s="7" t="inlineStr">
        <is>
          <t>Takım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34</v>
      </c>
      <c r="B43" s="13" t="inlineStr">
        <is>
          <t>Vida seti, ahşap/sac</t>
        </is>
      </c>
      <c r="C43" s="14" t="inlineStr">
        <is>
          <t>3,5–5,0 mm, çeşitli boy, bölmeli kutuda</t>
        </is>
      </c>
      <c r="D43" s="12" t="inlineStr">
        <is>
          <t>Takım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35</v>
      </c>
      <c r="B44" s="8" t="inlineStr">
        <is>
          <t>Kelepçe, hortum</t>
        </is>
      </c>
      <c r="C44" s="9" t="inlineStr">
        <is>
          <t>Paslanmaz, sonsuz vidalı, 12–60 mm aralığı</t>
        </is>
      </c>
      <c r="D44" s="7" t="inlineStr">
        <is>
          <t>Adet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36</v>
      </c>
      <c r="B45" s="13" t="inlineStr">
        <is>
          <t>İzole bant</t>
        </is>
      </c>
      <c r="C45" s="14" t="inlineStr">
        <is>
          <t>PVC, 19 mm × 10 m</t>
        </is>
      </c>
      <c r="D45" s="12" t="inlineStr">
        <is>
          <t>Adet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37</v>
      </c>
      <c r="B46" s="8" t="inlineStr">
        <is>
          <t>PTFE sızdırmazlık bandı (teflon bant)</t>
        </is>
      </c>
      <c r="C46" s="9" t="inlineStr">
        <is>
          <t>12 mm × 12 m, 0,075 mm kalınlık</t>
        </is>
      </c>
      <c r="D46" s="7" t="inlineStr">
        <is>
          <t>Adet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38</v>
      </c>
      <c r="B47" s="13" t="inlineStr">
        <is>
          <t>Pas sökücü / yağlayıcı sprey</t>
        </is>
      </c>
      <c r="C47" s="14" t="inlineStr">
        <is>
          <t>400 ml, aerosol</t>
        </is>
      </c>
      <c r="D47" s="12" t="inlineStr">
        <is>
          <t>Adet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39</v>
      </c>
      <c r="B48" s="8" t="inlineStr">
        <is>
          <t>Gres yağı</t>
        </is>
      </c>
      <c r="C48" s="9" t="inlineStr">
        <is>
          <t>Lityum bazlı, NLGI 2, 1 kg</t>
        </is>
      </c>
      <c r="D48" s="7" t="inlineStr">
        <is>
          <t>Adet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40</v>
      </c>
      <c r="B49" s="13" t="inlineStr">
        <is>
          <t>Silikon, şeffaf</t>
        </is>
      </c>
      <c r="C49" s="14" t="inlineStr">
        <is>
          <t>310 ml kartuş, asetik veya nötr (kullanım yerine göre)</t>
        </is>
      </c>
      <c r="D49" s="12" t="inlineStr">
        <is>
          <t>Adet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41</v>
      </c>
      <c r="B50" s="8" t="inlineStr">
        <is>
          <t>Takım çantası</t>
        </is>
      </c>
      <c r="C50" s="9" t="inlineStr">
        <is>
          <t>50 cm, çelik takviyeli, çok gözlü</t>
        </is>
      </c>
      <c r="D50" s="7" t="inlineStr">
        <is>
          <t>Adet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42</v>
      </c>
      <c r="B51" s="13" t="inlineStr">
        <is>
          <t>Alet dolabı / takım arabası</t>
        </is>
      </c>
      <c r="C51" s="14" t="inlineStr">
        <is>
          <t>En az 5 çekmeceli, kilitli, tekerlekli</t>
        </is>
      </c>
      <c r="D51" s="12" t="inlineStr">
        <is>
          <t>Adet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43</v>
      </c>
      <c r="B52" s="8" t="inlineStr">
        <is>
          <t>Seyyar lamba</t>
        </is>
      </c>
      <c r="C52" s="9" t="inlineStr">
        <is>
          <t>LED, en az 20 W, IP54, manyetik veya kancalı, 5 m kablolu</t>
        </is>
      </c>
      <c r="D52" s="7" t="inlineStr">
        <is>
          <t>Adet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44</v>
      </c>
      <c r="B53" s="13" t="inlineStr">
        <is>
          <t>Uzatma kablosu, makaralı</t>
        </is>
      </c>
      <c r="C53" s="14" t="inlineStr">
        <is>
          <t>3×2,5 mm², 25 m, termik korumalı</t>
        </is>
      </c>
      <c r="D53" s="12" t="inlineStr">
        <is>
          <t>Adet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45</v>
      </c>
      <c r="B54" s="8" t="inlineStr">
        <is>
          <t>Merdiven, A tipi</t>
        </is>
      </c>
      <c r="C54" s="9" t="inlineStr">
        <is>
          <t>Alüminyum, 8 basamaklı, TS EN 131-1 ve TS EN 131-2, taşıma kapasitesi en az 150 kg</t>
        </is>
      </c>
      <c r="D54" s="7" t="inlineStr">
        <is>
          <t>Adet</t>
        </is>
      </c>
      <c r="E54" s="10" t="n"/>
      <c r="F54" s="10" t="n"/>
      <c r="G54" s="11">
        <f>IF(AND(E54&lt;&gt;"",F54&lt;&gt;""),E54*F54,"")</f>
        <v/>
      </c>
    </row>
    <row r="56">
      <c r="A56" s="15" t="inlineStr">
        <is>
          <t>ARA TOPLAM (KDV hariç)</t>
        </is>
      </c>
      <c r="B56" s="16" t="n"/>
      <c r="C56" s="16" t="n"/>
      <c r="D56" s="16" t="n"/>
      <c r="E56" s="16" t="n"/>
      <c r="F56" s="16" t="n"/>
      <c r="G56" s="17">
        <f>SUM(G10:G54)</f>
        <v/>
      </c>
    </row>
    <row r="57">
      <c r="A57" s="15" t="inlineStr">
        <is>
          <t>KDV oranı (%)</t>
        </is>
      </c>
      <c r="B57" s="16" t="n"/>
      <c r="C57" s="16" t="n"/>
      <c r="D57" s="16" t="n"/>
      <c r="E57" s="16" t="n"/>
      <c r="F57" s="16" t="n"/>
      <c r="G57" s="18" t="n"/>
    </row>
    <row r="58">
      <c r="A58" s="15" t="inlineStr">
        <is>
          <t>KDV tutarı</t>
        </is>
      </c>
      <c r="B58" s="16" t="n"/>
      <c r="C58" s="16" t="n"/>
      <c r="D58" s="16" t="n"/>
      <c r="E58" s="16" t="n"/>
      <c r="F58" s="16" t="n"/>
      <c r="G58" s="17">
        <f>IF(G57&lt;&gt;"",G56*G57/100,"")</f>
        <v/>
      </c>
    </row>
    <row r="59">
      <c r="A59" s="15" t="inlineStr">
        <is>
          <t>GENEL TOPLAM (KDV dahil)</t>
        </is>
      </c>
      <c r="B59" s="16" t="n"/>
      <c r="C59" s="16" t="n"/>
      <c r="D59" s="16" t="n"/>
      <c r="E59" s="16" t="n"/>
      <c r="F59" s="16" t="n"/>
      <c r="G59" s="17">
        <f>IF(G58&lt;&gt;"",G56+G58,G56)</f>
        <v/>
      </c>
    </row>
    <row r="62">
      <c r="A62" s="19" t="inlineStr">
        <is>
          <t>Teklifi veren firma</t>
        </is>
      </c>
      <c r="B62" s="20" t="n"/>
      <c r="C62" s="21" t="n"/>
      <c r="D62" s="22" t="n"/>
    </row>
    <row r="63">
      <c r="A63" s="23" t="inlineStr">
        <is>
          <t>Yetkili adı soyadı / unvanı</t>
        </is>
      </c>
      <c r="B63" s="20" t="n"/>
      <c r="C63" s="21" t="n"/>
      <c r="D63" s="22" t="n"/>
    </row>
    <row r="64">
      <c r="A64" s="23" t="inlineStr">
        <is>
          <t>Kaşe / imza</t>
        </is>
      </c>
      <c r="B64" s="20" t="n"/>
      <c r="C64" s="21" t="n"/>
      <c r="D64" s="22" t="n"/>
    </row>
    <row r="66">
      <c r="A66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66:G66"/>
    <mergeCell ref="B5:D5"/>
    <mergeCell ref="A1:G1"/>
    <mergeCell ref="B63:D63"/>
    <mergeCell ref="B4:D4"/>
    <mergeCell ref="A58:F58"/>
    <mergeCell ref="A2:G2"/>
    <mergeCell ref="A56:F56"/>
    <mergeCell ref="B62:D62"/>
    <mergeCell ref="B7:D7"/>
    <mergeCell ref="B6:D6"/>
    <mergeCell ref="A59:F59"/>
    <mergeCell ref="B64:D64"/>
    <mergeCell ref="A57:F5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HIRDAVAT VE EL ALETI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Kombine anahtar takımı</t>
        </is>
      </c>
      <c r="B5" s="9" t="inlineStr">
        <is>
          <t>14 parça; boy listesi 8-9-10-11-12-13-14-15-16-17-18-19-22-24 mm (listedeki boyların tamamı bulunacak), krom vanadyum çelik (Cr-V), sertleştirilmiş ve kromlanmış, çantalı</t>
        </is>
      </c>
      <c r="C5" s="7" t="inlineStr">
        <is>
          <t>Takım</t>
        </is>
      </c>
    </row>
    <row r="6" ht="26" customHeight="1">
      <c r="A6" s="13" t="inlineStr">
        <is>
          <t>Lokma takımı</t>
        </is>
      </c>
      <c r="B6" s="14" t="inlineStr">
        <is>
          <t>1/2" kare geçme, 10–32 mm, cırcır kollu, çantalı, 24 parça</t>
        </is>
      </c>
      <c r="C6" s="12" t="inlineStr">
        <is>
          <t>Takım</t>
        </is>
      </c>
    </row>
    <row r="7" ht="26" customHeight="1">
      <c r="A7" s="8" t="inlineStr">
        <is>
          <t>Tork anahtarı</t>
        </is>
      </c>
      <c r="B7" s="9" t="inlineStr">
        <is>
          <t>1/2", 40–200 Nm, ±%4 hassasiyet, TS EN ISO 6789-1; kalibrasyon sertifikası TS EN ISO 6789-2'ye göre düzenlenmiş olacak</t>
        </is>
      </c>
      <c r="C7" s="7" t="inlineStr">
        <is>
          <t>Adet</t>
        </is>
      </c>
    </row>
    <row r="8" ht="26" customHeight="1">
      <c r="A8" s="13" t="inlineStr">
        <is>
          <t>Allen (alyan) anahtar takımı</t>
        </is>
      </c>
      <c r="B8" s="14" t="inlineStr">
        <is>
          <t>1,5–10 mm, T saplı veya L tipi, 9 parça</t>
        </is>
      </c>
      <c r="C8" s="12" t="inlineStr">
        <is>
          <t>Takım</t>
        </is>
      </c>
    </row>
    <row r="9" ht="26" customHeight="1">
      <c r="A9" s="8" t="inlineStr">
        <is>
          <t>Altı loblu (hexalobular) anahtar takımı</t>
        </is>
      </c>
      <c r="B9" s="9" t="inlineStr">
        <is>
          <t>T10–T50 ölçü aralığı, 9 parça, profil ISO 10664'e uygun</t>
        </is>
      </c>
      <c r="C9" s="7" t="inlineStr">
        <is>
          <t>Takım</t>
        </is>
      </c>
    </row>
    <row r="10" ht="26" customHeight="1">
      <c r="A10" s="13" t="inlineStr">
        <is>
          <t>Kurbağacık (ayarlı anahtar)</t>
        </is>
      </c>
      <c r="B10" s="14" t="inlineStr">
        <is>
          <t>250 mm, açıklık en az 30 mm</t>
        </is>
      </c>
      <c r="C10" s="12" t="inlineStr">
        <is>
          <t>Adet</t>
        </is>
      </c>
    </row>
    <row r="11" ht="26" customHeight="1">
      <c r="A11" s="8" t="inlineStr">
        <is>
          <t>Boru anahtarı</t>
        </is>
      </c>
      <c r="B11" s="9" t="inlineStr">
        <is>
          <t>14" (350 mm), dövme çelik</t>
        </is>
      </c>
      <c r="C11" s="7" t="inlineStr">
        <is>
          <t>Adet</t>
        </is>
      </c>
    </row>
    <row r="12" ht="26" customHeight="1">
      <c r="A12" s="13" t="inlineStr">
        <is>
          <t>Pense, kombine</t>
        </is>
      </c>
      <c r="B12" s="14" t="inlineStr">
        <is>
          <t>180 mm, izoleli sap; gerilim altında çalışılacaksa TS EN/IEC 60900, 1000 V AC işaretli</t>
        </is>
      </c>
      <c r="C12" s="12" t="inlineStr">
        <is>
          <t>Adet</t>
        </is>
      </c>
    </row>
    <row r="13" ht="26" customHeight="1">
      <c r="A13" s="8" t="inlineStr">
        <is>
          <t>Kargaburun</t>
        </is>
      </c>
      <c r="B13" s="9" t="inlineStr">
        <is>
          <t>160 mm, düz uçlu, izoleli sap; gerilim altında çalışılacaksa TS EN/IEC 60900, 1000 V AC işaretli</t>
        </is>
      </c>
      <c r="C13" s="7" t="inlineStr">
        <is>
          <t>Adet</t>
        </is>
      </c>
    </row>
    <row r="14" ht="26" customHeight="1">
      <c r="A14" s="13" t="inlineStr">
        <is>
          <t>Yan keski</t>
        </is>
      </c>
      <c r="B14" s="14" t="inlineStr">
        <is>
          <t>160 mm, izoleli sap; gerilim altında çalışılacaksa TS EN/IEC 60900, 1000 V AC işaretli</t>
        </is>
      </c>
      <c r="C14" s="12" t="inlineStr">
        <is>
          <t>Adet</t>
        </is>
      </c>
    </row>
    <row r="15" ht="26" customHeight="1">
      <c r="A15" s="8" t="inlineStr">
        <is>
          <t>Tornavida seti, düz-yıldız</t>
        </is>
      </c>
      <c r="B15" s="9" t="inlineStr">
        <is>
          <t>6–8 parça, kromlu uç, manyetik</t>
        </is>
      </c>
      <c r="C15" s="7" t="inlineStr">
        <is>
          <t>Takım</t>
        </is>
      </c>
    </row>
    <row r="16" ht="26" customHeight="1">
      <c r="A16" s="13" t="inlineStr">
        <is>
          <t>Tornavida seti, izoleli</t>
        </is>
      </c>
      <c r="B16" s="14" t="inlineStr">
        <is>
          <t>6 parça, TS EN/IEC 60900 (1000 V AC / 1500 V DC'ye kadar gerilim altında çalışma), alet üzerinde 1000 V işareti bulunacak</t>
        </is>
      </c>
      <c r="C16" s="12" t="inlineStr">
        <is>
          <t>Takım</t>
        </is>
      </c>
    </row>
    <row r="17" ht="26" customHeight="1">
      <c r="A17" s="8" t="inlineStr">
        <is>
          <t>Çekiç</t>
        </is>
      </c>
      <c r="B17" s="9" t="inlineStr">
        <is>
          <t>500 g, dövme çelik başlı, fiberglas saplı</t>
        </is>
      </c>
      <c r="C17" s="7" t="inlineStr">
        <is>
          <t>Adet</t>
        </is>
      </c>
    </row>
    <row r="18" ht="26" customHeight="1">
      <c r="A18" s="13" t="inlineStr">
        <is>
          <t>Balyoz</t>
        </is>
      </c>
      <c r="B18" s="14" t="inlineStr">
        <is>
          <t>3 kg, fiberglas saplı</t>
        </is>
      </c>
      <c r="C18" s="12" t="inlineStr">
        <is>
          <t>Adet</t>
        </is>
      </c>
    </row>
    <row r="19" ht="26" customHeight="1">
      <c r="A19" s="8" t="inlineStr">
        <is>
          <t>Şerit metre</t>
        </is>
      </c>
      <c r="B19" s="9" t="inlineStr">
        <is>
          <t>5 m × 25 mm, otomatik kilitli, EC sınıf II</t>
        </is>
      </c>
      <c r="C19" s="7" t="inlineStr">
        <is>
          <t>Adet</t>
        </is>
      </c>
    </row>
    <row r="20" ht="26" customHeight="1">
      <c r="A20" s="13" t="inlineStr">
        <is>
          <t>Dijital kumpas</t>
        </is>
      </c>
      <c r="B20" s="14" t="inlineStr">
        <is>
          <t>0–150 mm, çözünürlük 0,01 mm, paslanmaz gövde</t>
        </is>
      </c>
      <c r="C20" s="12" t="inlineStr">
        <is>
          <t>Adet</t>
        </is>
      </c>
    </row>
    <row r="21" ht="26" customHeight="1">
      <c r="A21" s="8" t="inlineStr">
        <is>
          <t>Su terazisi</t>
        </is>
      </c>
      <c r="B21" s="9" t="inlineStr">
        <is>
          <t>60 cm, alüminyum gövde, 3 gözlü</t>
        </is>
      </c>
      <c r="C21" s="7" t="inlineStr">
        <is>
          <t>Adet</t>
        </is>
      </c>
    </row>
    <row r="22" ht="26" customHeight="1">
      <c r="A22" s="13" t="inlineStr">
        <is>
          <t>Gönye</t>
        </is>
      </c>
      <c r="B22" s="14" t="inlineStr">
        <is>
          <t>300 mm, çelik, mm taksimatlı</t>
        </is>
      </c>
      <c r="C22" s="12" t="inlineStr">
        <is>
          <t>Adet</t>
        </is>
      </c>
    </row>
    <row r="23" ht="26" customHeight="1">
      <c r="A23" s="8" t="inlineStr">
        <is>
          <t>Demir testeresi ve lama</t>
        </is>
      </c>
      <c r="B23" s="9" t="inlineStr">
        <is>
          <t>300 mm gövde + 24 diş/inç bimetal lama (10'lu)</t>
        </is>
      </c>
      <c r="C23" s="7" t="inlineStr">
        <is>
          <t>Takım</t>
        </is>
      </c>
    </row>
    <row r="24" ht="26" customHeight="1">
      <c r="A24" s="13" t="inlineStr">
        <is>
          <t>Maket bıçağı ve yedek ağız</t>
        </is>
      </c>
      <c r="B24" s="14" t="inlineStr">
        <is>
          <t>18 mm, metal gövde + 10'lu yedek ağız</t>
        </is>
      </c>
      <c r="C24" s="12" t="inlineStr">
        <is>
          <t>Takım</t>
        </is>
      </c>
    </row>
    <row r="25" ht="26" customHeight="1">
      <c r="A25" s="8" t="inlineStr">
        <is>
          <t>Eğe takımı</t>
        </is>
      </c>
      <c r="B25" s="9" t="inlineStr">
        <is>
          <t>200 mm, 5 parça (düz, yarım yuvarlak, yuvarlak, üçgen, kare)</t>
        </is>
      </c>
      <c r="C25" s="7" t="inlineStr">
        <is>
          <t>Takım</t>
        </is>
      </c>
    </row>
    <row r="26" ht="26" customHeight="1">
      <c r="A26" s="13" t="inlineStr">
        <is>
          <t>Matkap ucu seti, HSS</t>
        </is>
      </c>
      <c r="B26" s="14" t="inlineStr">
        <is>
          <t>1–13 mm, 19 parça, DIN 338, metal kutulu</t>
        </is>
      </c>
      <c r="C26" s="12" t="inlineStr">
        <is>
          <t>Takım</t>
        </is>
      </c>
    </row>
    <row r="27" ht="26" customHeight="1">
      <c r="A27" s="8" t="inlineStr">
        <is>
          <t>Matkap ucu seti, beton (SDS-plus)</t>
        </is>
      </c>
      <c r="B27" s="9" t="inlineStr">
        <is>
          <t>6–14 mm, 5 parça, karbür uçlu</t>
        </is>
      </c>
      <c r="C27" s="7" t="inlineStr">
        <is>
          <t>Takım</t>
        </is>
      </c>
    </row>
    <row r="28" ht="26" customHeight="1">
      <c r="A28" s="13" t="inlineStr">
        <is>
          <t>Kılavuz-pafta takımı</t>
        </is>
      </c>
      <c r="B28" s="14" t="inlineStr">
        <is>
          <t>M3–M12, 32–40 parça, kollu</t>
        </is>
      </c>
      <c r="C28" s="12" t="inlineStr">
        <is>
          <t>Takım</t>
        </is>
      </c>
    </row>
    <row r="29" ht="26" customHeight="1">
      <c r="A29" s="8" t="inlineStr">
        <is>
          <t>Darbeli matkap</t>
        </is>
      </c>
      <c r="B29" s="9" t="inlineStr">
        <is>
          <t>En az 800 W, 13 mm mandren, devir ayarlı, çift el tutamaklı</t>
        </is>
      </c>
      <c r="C29" s="7" t="inlineStr">
        <is>
          <t>Adet</t>
        </is>
      </c>
    </row>
    <row r="30" ht="26" customHeight="1">
      <c r="A30" s="13" t="inlineStr">
        <is>
          <t>Akülü vidalama</t>
        </is>
      </c>
      <c r="B30" s="14" t="inlineStr">
        <is>
          <t>18 V, 2 adet en az 2,0 Ah akü, tork ayarlı, şarj cihazı ve çanta dahil</t>
        </is>
      </c>
      <c r="C30" s="12" t="inlineStr">
        <is>
          <t>Adet</t>
        </is>
      </c>
    </row>
    <row r="31" ht="26" customHeight="1">
      <c r="A31" s="8" t="inlineStr">
        <is>
          <t>Avuç taşlama makinesi</t>
        </is>
      </c>
      <c r="B31" s="9" t="inlineStr">
        <is>
          <t>115 mm, en az 900 W, yan tutamaklı, koruma kapaklı</t>
        </is>
      </c>
      <c r="C31" s="7" t="inlineStr">
        <is>
          <t>Adet</t>
        </is>
      </c>
    </row>
    <row r="32" ht="26" customHeight="1">
      <c r="A32" s="13" t="inlineStr">
        <is>
          <t>Kesme taşı</t>
        </is>
      </c>
      <c r="B32" s="14" t="inlineStr">
        <is>
          <t>115×1,0 mm, metal için, TS EN 12413, 10'lu</t>
        </is>
      </c>
      <c r="C32" s="12" t="inlineStr">
        <is>
          <t>Paket</t>
        </is>
      </c>
    </row>
    <row r="33" ht="26" customHeight="1">
      <c r="A33" s="8" t="inlineStr">
        <is>
          <t>Taşlama taşı</t>
        </is>
      </c>
      <c r="B33" s="9" t="inlineStr">
        <is>
          <t>115×6 mm, metal için</t>
        </is>
      </c>
      <c r="C33" s="7" t="inlineStr">
        <is>
          <t>Adet</t>
        </is>
      </c>
    </row>
    <row r="34" ht="26" customHeight="1">
      <c r="A34" s="13" t="inlineStr">
        <is>
          <t>Isı tabancası</t>
        </is>
      </c>
      <c r="B34" s="14" t="inlineStr">
        <is>
          <t>2000 W, kademeli sıcaklık ayarı</t>
        </is>
      </c>
      <c r="C34" s="12" t="inlineStr">
        <is>
          <t>Adet</t>
        </is>
      </c>
    </row>
    <row r="35" ht="26" customHeight="1">
      <c r="A35" s="8" t="inlineStr">
        <is>
          <t>Silikon tabancası</t>
        </is>
      </c>
      <c r="B35" s="9" t="inlineStr">
        <is>
          <t>310 ml kartuş uyumlu, metal gövde</t>
        </is>
      </c>
      <c r="C35" s="7" t="inlineStr">
        <is>
          <t>Adet</t>
        </is>
      </c>
    </row>
    <row r="36" ht="26" customHeight="1">
      <c r="A36" s="13" t="inlineStr">
        <is>
          <t>Cıvata-somun-pul seti</t>
        </is>
      </c>
      <c r="B36" s="14" t="inlineStr">
        <is>
          <t>M6–M12, paslanmaz veya galvanizli, bölmeli kutuda</t>
        </is>
      </c>
      <c r="C36" s="12" t="inlineStr">
        <is>
          <t>Takım</t>
        </is>
      </c>
    </row>
    <row r="37" ht="26" customHeight="1">
      <c r="A37" s="8" t="inlineStr">
        <is>
          <t>Dübel seti</t>
        </is>
      </c>
      <c r="B37" s="9" t="inlineStr">
        <is>
          <t>6/8/10 mm, vidalı, plastik, bölmeli kutuda</t>
        </is>
      </c>
      <c r="C37" s="7" t="inlineStr">
        <is>
          <t>Takım</t>
        </is>
      </c>
    </row>
    <row r="38" ht="26" customHeight="1">
      <c r="A38" s="13" t="inlineStr">
        <is>
          <t>Vida seti, ahşap/sac</t>
        </is>
      </c>
      <c r="B38" s="14" t="inlineStr">
        <is>
          <t>3,5–5,0 mm, çeşitli boy, bölmeli kutuda</t>
        </is>
      </c>
      <c r="C38" s="12" t="inlineStr">
        <is>
          <t>Takım</t>
        </is>
      </c>
    </row>
    <row r="39" ht="26" customHeight="1">
      <c r="A39" s="8" t="inlineStr">
        <is>
          <t>Kelepçe, hortum</t>
        </is>
      </c>
      <c r="B39" s="9" t="inlineStr">
        <is>
          <t>Paslanmaz, sonsuz vidalı, 12–60 mm aralığı</t>
        </is>
      </c>
      <c r="C39" s="7" t="inlineStr">
        <is>
          <t>Adet</t>
        </is>
      </c>
    </row>
    <row r="40" ht="26" customHeight="1">
      <c r="A40" s="13" t="inlineStr">
        <is>
          <t>İzole bant</t>
        </is>
      </c>
      <c r="B40" s="14" t="inlineStr">
        <is>
          <t>PVC, 19 mm × 10 m</t>
        </is>
      </c>
      <c r="C40" s="12" t="inlineStr">
        <is>
          <t>Adet</t>
        </is>
      </c>
    </row>
    <row r="41" ht="26" customHeight="1">
      <c r="A41" s="8" t="inlineStr">
        <is>
          <t>PTFE sızdırmazlık bandı (teflon bant)</t>
        </is>
      </c>
      <c r="B41" s="9" t="inlineStr">
        <is>
          <t>12 mm × 12 m, 0,075 mm kalınlık</t>
        </is>
      </c>
      <c r="C41" s="7" t="inlineStr">
        <is>
          <t>Adet</t>
        </is>
      </c>
    </row>
    <row r="42" ht="26" customHeight="1">
      <c r="A42" s="13" t="inlineStr">
        <is>
          <t>Pas sökücü / yağlayıcı sprey</t>
        </is>
      </c>
      <c r="B42" s="14" t="inlineStr">
        <is>
          <t>400 ml, aerosol</t>
        </is>
      </c>
      <c r="C42" s="12" t="inlineStr">
        <is>
          <t>Adet</t>
        </is>
      </c>
    </row>
    <row r="43" ht="26" customHeight="1">
      <c r="A43" s="8" t="inlineStr">
        <is>
          <t>Gres yağı</t>
        </is>
      </c>
      <c r="B43" s="9" t="inlineStr">
        <is>
          <t>Lityum bazlı, NLGI 2, 1 kg</t>
        </is>
      </c>
      <c r="C43" s="7" t="inlineStr">
        <is>
          <t>Adet</t>
        </is>
      </c>
    </row>
    <row r="44" ht="26" customHeight="1">
      <c r="A44" s="13" t="inlineStr">
        <is>
          <t>Silikon, şeffaf</t>
        </is>
      </c>
      <c r="B44" s="14" t="inlineStr">
        <is>
          <t>310 ml kartuş, asetik veya nötr (kullanım yerine göre)</t>
        </is>
      </c>
      <c r="C44" s="12" t="inlineStr">
        <is>
          <t>Adet</t>
        </is>
      </c>
    </row>
    <row r="45" ht="26" customHeight="1">
      <c r="A45" s="8" t="inlineStr">
        <is>
          <t>Takım çantası</t>
        </is>
      </c>
      <c r="B45" s="9" t="inlineStr">
        <is>
          <t>50 cm, çelik takviyeli, çok gözlü</t>
        </is>
      </c>
      <c r="C45" s="7" t="inlineStr">
        <is>
          <t>Adet</t>
        </is>
      </c>
    </row>
    <row r="46" ht="26" customHeight="1">
      <c r="A46" s="13" t="inlineStr">
        <is>
          <t>Alet dolabı / takım arabası</t>
        </is>
      </c>
      <c r="B46" s="14" t="inlineStr">
        <is>
          <t>En az 5 çekmeceli, kilitli, tekerlekli</t>
        </is>
      </c>
      <c r="C46" s="12" t="inlineStr">
        <is>
          <t>Adet</t>
        </is>
      </c>
    </row>
    <row r="47" ht="26" customHeight="1">
      <c r="A47" s="8" t="inlineStr">
        <is>
          <t>Seyyar lamba</t>
        </is>
      </c>
      <c r="B47" s="9" t="inlineStr">
        <is>
          <t>LED, en az 20 W, IP54, manyetik veya kancalı, 5 m kablolu</t>
        </is>
      </c>
      <c r="C47" s="7" t="inlineStr">
        <is>
          <t>Adet</t>
        </is>
      </c>
    </row>
    <row r="48" ht="26" customHeight="1">
      <c r="A48" s="13" t="inlineStr">
        <is>
          <t>Uzatma kablosu, makaralı</t>
        </is>
      </c>
      <c r="B48" s="14" t="inlineStr">
        <is>
          <t>3×2,5 mm², 25 m, termik korumalı</t>
        </is>
      </c>
      <c r="C48" s="12" t="inlineStr">
        <is>
          <t>Adet</t>
        </is>
      </c>
    </row>
    <row r="49" ht="26" customHeight="1">
      <c r="A49" s="8" t="inlineStr">
        <is>
          <t>Merdiven, A tipi</t>
        </is>
      </c>
      <c r="B49" s="9" t="inlineStr">
        <is>
          <t>Alüminyum, 8 basamaklı, TS EN 131-1 ve TS EN 131-2, taşıma kapasitesi en az 150 kg</t>
        </is>
      </c>
      <c r="C49" s="7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