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immet Tutanağı" sheetId="1" state="visible" r:id="rId1"/>
    <sheet xmlns:r="http://schemas.openxmlformats.org/officeDocument/2006/relationships" name="Ekipman Referans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0A2540"/>
      <sz val="11"/>
    </font>
    <font>
      <name val="Arial"/>
      <b val="1"/>
      <sz val="10"/>
    </font>
    <font>
      <name val="Arial"/>
      <color rgb="000000FF"/>
      <sz val="10"/>
    </font>
  </fonts>
  <fills count="5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5" fillId="0" borderId="0" pivotButton="0" quotePrefix="0" xfId="0"/>
    <xf numFmtId="0" fontId="6" fillId="0" borderId="1" pivotButton="0" quotePrefix="0" xfId="0"/>
    <xf numFmtId="0" fontId="7" fillId="4" borderId="1" pivotButton="0" quotePrefix="0" xfId="0"/>
    <xf numFmtId="0" fontId="4" fillId="0" borderId="1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4" fontId="7" fillId="4" borderId="1" pivotButton="0" quotePrefix="0" xfId="0"/>
    <xf numFmtId="164" fontId="4" fillId="0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0" fillId="4" borderId="1" pivotButton="0" quotePrefix="0" xfId="0"/>
    <xf numFmtId="0" fontId="2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6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0" customWidth="1" min="3" max="3"/>
    <col width="9" customWidth="1" min="4" max="4"/>
    <col width="8" customWidth="1" min="5" max="5"/>
    <col width="15" customWidth="1" min="6" max="6"/>
    <col width="12" customWidth="1" min="7" max="7"/>
    <col width="17" customWidth="1" min="8" max="8"/>
    <col width="20" customWidth="1" min="9" max="9"/>
  </cols>
  <sheetData>
    <row r="1" ht="34" customHeight="1">
      <c r="A1" s="1" t="inlineStr">
        <is>
          <t>KİŞİSEL KORUYUCU DONANIM ZİMMET TUTANAĞI</t>
        </is>
      </c>
    </row>
    <row r="2" ht="18" customHeight="1">
      <c r="A2" s="2" t="inlineStr">
        <is>
          <t>Sarı hücreleri doldurun. Gri sütunlar otomatik hesaplanır.</t>
        </is>
      </c>
    </row>
    <row r="4">
      <c r="A4" s="3" t="inlineStr">
        <is>
          <t>İŞYERİ VE ÇALIŞAN BİLGİLERİ</t>
        </is>
      </c>
      <c r="F4" s="3" t="inlineStr">
        <is>
          <t>TEHLİKE SINIFI</t>
        </is>
      </c>
    </row>
    <row r="5">
      <c r="A5" s="4" t="inlineStr">
        <is>
          <t>İşyeri / şube adı</t>
        </is>
      </c>
      <c r="B5" s="5" t="inlineStr"/>
      <c r="F5" s="4" t="inlineStr">
        <is>
          <t>Tehlike sınıfı</t>
        </is>
      </c>
      <c r="G5" s="5" t="inlineStr">
        <is>
          <t>Tehlikeli</t>
        </is>
      </c>
    </row>
    <row r="6">
      <c r="A6" s="4" t="inlineStr">
        <is>
          <t>SGK işyeri sicil no</t>
        </is>
      </c>
      <c r="B6" s="5" t="inlineStr"/>
      <c r="F6" s="4" t="inlineStr">
        <is>
          <t>İSG eğitim tekrarı</t>
        </is>
      </c>
      <c r="G6" s="6">
        <f>IF($G$5="Az tehlikeli","3 yılda 1 · en az 8 saat",IF($G$5="Tehlikeli","2 yılda 1 · en az 12 saat",IF($G$5="Çok tehlikeli","Yılda 1 · en az 16 saat","")))</f>
        <v/>
      </c>
    </row>
    <row r="7">
      <c r="A7" s="4" t="inlineStr">
        <is>
          <t>Çalışanın adı soyadı</t>
        </is>
      </c>
      <c r="B7" s="5" t="inlineStr"/>
      <c r="F7" s="4" t="inlineStr">
        <is>
          <t>Risk değ. yenileme</t>
        </is>
      </c>
      <c r="G7" s="6">
        <f>IF($G$5="Az tehlikeli","En geç 6 yılda 1",IF($G$5="Tehlikeli","En geç 4 yılda 1",IF($G$5="Çok tehlikeli","En geç 2 yılda 1","")))</f>
        <v/>
      </c>
    </row>
    <row r="8">
      <c r="A8" s="4" t="inlineStr">
        <is>
          <t>T.C. kimlik no</t>
        </is>
      </c>
      <c r="B8" s="5" t="inlineStr"/>
    </row>
    <row r="9">
      <c r="A9" s="4" t="inlineStr">
        <is>
          <t>Görevi / departmanı</t>
        </is>
      </c>
      <c r="B9" s="5" t="inlineStr"/>
    </row>
    <row r="10">
      <c r="A10" s="4" t="inlineStr">
        <is>
          <t>İşe giriş tarihi</t>
        </is>
      </c>
      <c r="B10" s="5" t="inlineStr"/>
    </row>
    <row r="11">
      <c r="A11" s="3" t="inlineStr">
        <is>
          <t>TESLİM EDİLEN KİŞİSEL KORUYUCU DONANIMLAR</t>
        </is>
      </c>
    </row>
    <row r="12" ht="30" customHeight="1">
      <c r="A12" s="7" t="inlineStr">
        <is>
          <t>Sıra</t>
        </is>
      </c>
      <c r="B12" s="7" t="inlineStr">
        <is>
          <t>Ekipman</t>
        </is>
      </c>
      <c r="C12" s="7" t="inlineStr">
        <is>
          <t>Standart</t>
        </is>
      </c>
      <c r="D12" s="7" t="inlineStr">
        <is>
          <t>Beden</t>
        </is>
      </c>
      <c r="E12" s="7" t="inlineStr">
        <is>
          <t>Adet</t>
        </is>
      </c>
      <c r="F12" s="7" t="inlineStr">
        <is>
          <t>Teslim tarihi</t>
        </is>
      </c>
      <c r="G12" s="7" t="inlineStr">
        <is>
          <t>Periyot (ay)</t>
        </is>
      </c>
      <c r="H12" s="7" t="inlineStr">
        <is>
          <t>Sonraki yenileme</t>
        </is>
      </c>
      <c r="I12" s="7" t="inlineStr">
        <is>
          <t>Çalışan imzası</t>
        </is>
      </c>
    </row>
    <row r="13">
      <c r="A13" s="8" t="n">
        <v>1</v>
      </c>
      <c r="B13" s="5" t="inlineStr">
        <is>
          <t>İş ayakkabısı S3</t>
        </is>
      </c>
      <c r="C13" s="6">
        <f>IFERROR(INDEX('Ekipman Referansı'!$B$5:$B$24,MATCH($B13,'Ekipman Referansı'!$A$5:$A$24,0)),"")</f>
        <v/>
      </c>
      <c r="D13" s="5" t="inlineStr">
        <is>
          <t>43</t>
        </is>
      </c>
      <c r="E13" s="9" t="n">
        <v>1</v>
      </c>
      <c r="F13" s="10" t="n">
        <v>46037</v>
      </c>
      <c r="G13" s="8">
        <f>IFERROR(INDEX('Ekipman Referansı'!$C$5:$C$24,MATCH($B13,'Ekipman Referansı'!$A$5:$A$24,0)),"")</f>
        <v/>
      </c>
      <c r="H13" s="11">
        <f>IF(OR($F13="",$G13=""),"",IF($G13=0,"Tek kullanımlık",EDATE($F13,$G13)))</f>
        <v/>
      </c>
      <c r="I13" s="12" t="inlineStr">
        <is>
          <t>(örnek satır — silip kendi kaydınızı girin)</t>
        </is>
      </c>
    </row>
    <row r="14">
      <c r="A14" s="8" t="n">
        <v>2</v>
      </c>
      <c r="B14" s="5" t="n"/>
      <c r="C14" s="6">
        <f>IFERROR(INDEX('Ekipman Referansı'!$B$5:$B$24,MATCH($B14,'Ekipman Referansı'!$A$5:$A$24,0)),"")</f>
        <v/>
      </c>
      <c r="D14" s="5" t="n"/>
      <c r="E14" s="9" t="n"/>
      <c r="F14" s="10" t="n"/>
      <c r="G14" s="8">
        <f>IFERROR(INDEX('Ekipman Referansı'!$C$5:$C$24,MATCH($B14,'Ekipman Referansı'!$A$5:$A$24,0)),"")</f>
        <v/>
      </c>
      <c r="H14" s="11">
        <f>IF(OR($F14="",$G14=""),"",IF($G14=0,"Tek kullanımlık",EDATE($F14,$G14)))</f>
        <v/>
      </c>
      <c r="I14" s="13" t="n"/>
    </row>
    <row r="15">
      <c r="A15" s="8" t="n">
        <v>3</v>
      </c>
      <c r="B15" s="5" t="n"/>
      <c r="C15" s="6">
        <f>IFERROR(INDEX('Ekipman Referansı'!$B$5:$B$24,MATCH($B15,'Ekipman Referansı'!$A$5:$A$24,0)),"")</f>
        <v/>
      </c>
      <c r="D15" s="5" t="n"/>
      <c r="E15" s="9" t="n"/>
      <c r="F15" s="10" t="n"/>
      <c r="G15" s="8">
        <f>IFERROR(INDEX('Ekipman Referansı'!$C$5:$C$24,MATCH($B15,'Ekipman Referansı'!$A$5:$A$24,0)),"")</f>
        <v/>
      </c>
      <c r="H15" s="11">
        <f>IF(OR($F15="",$G15=""),"",IF($G15=0,"Tek kullanımlık",EDATE($F15,$G15)))</f>
        <v/>
      </c>
      <c r="I15" s="13" t="n"/>
    </row>
    <row r="16">
      <c r="A16" s="8" t="n">
        <v>4</v>
      </c>
      <c r="B16" s="5" t="n"/>
      <c r="C16" s="6">
        <f>IFERROR(INDEX('Ekipman Referansı'!$B$5:$B$24,MATCH($B16,'Ekipman Referansı'!$A$5:$A$24,0)),"")</f>
        <v/>
      </c>
      <c r="D16" s="5" t="n"/>
      <c r="E16" s="9" t="n"/>
      <c r="F16" s="10" t="n"/>
      <c r="G16" s="8">
        <f>IFERROR(INDEX('Ekipman Referansı'!$C$5:$C$24,MATCH($B16,'Ekipman Referansı'!$A$5:$A$24,0)),"")</f>
        <v/>
      </c>
      <c r="H16" s="11">
        <f>IF(OR($F16="",$G16=""),"",IF($G16=0,"Tek kullanımlık",EDATE($F16,$G16)))</f>
        <v/>
      </c>
      <c r="I16" s="13" t="n"/>
    </row>
    <row r="17">
      <c r="A17" s="8" t="n">
        <v>5</v>
      </c>
      <c r="B17" s="5" t="n"/>
      <c r="C17" s="6">
        <f>IFERROR(INDEX('Ekipman Referansı'!$B$5:$B$24,MATCH($B17,'Ekipman Referansı'!$A$5:$A$24,0)),"")</f>
        <v/>
      </c>
      <c r="D17" s="5" t="n"/>
      <c r="E17" s="9" t="n"/>
      <c r="F17" s="10" t="n"/>
      <c r="G17" s="8">
        <f>IFERROR(INDEX('Ekipman Referansı'!$C$5:$C$24,MATCH($B17,'Ekipman Referansı'!$A$5:$A$24,0)),"")</f>
        <v/>
      </c>
      <c r="H17" s="11">
        <f>IF(OR($F17="",$G17=""),"",IF($G17=0,"Tek kullanımlık",EDATE($F17,$G17)))</f>
        <v/>
      </c>
      <c r="I17" s="13" t="n"/>
    </row>
    <row r="18">
      <c r="A18" s="8" t="n">
        <v>6</v>
      </c>
      <c r="B18" s="5" t="n"/>
      <c r="C18" s="6">
        <f>IFERROR(INDEX('Ekipman Referansı'!$B$5:$B$24,MATCH($B18,'Ekipman Referansı'!$A$5:$A$24,0)),"")</f>
        <v/>
      </c>
      <c r="D18" s="5" t="n"/>
      <c r="E18" s="9" t="n"/>
      <c r="F18" s="10" t="n"/>
      <c r="G18" s="8">
        <f>IFERROR(INDEX('Ekipman Referansı'!$C$5:$C$24,MATCH($B18,'Ekipman Referansı'!$A$5:$A$24,0)),"")</f>
        <v/>
      </c>
      <c r="H18" s="11">
        <f>IF(OR($F18="",$G18=""),"",IF($G18=0,"Tek kullanımlık",EDATE($F18,$G18)))</f>
        <v/>
      </c>
      <c r="I18" s="13" t="n"/>
    </row>
    <row r="19">
      <c r="A19" s="8" t="n">
        <v>7</v>
      </c>
      <c r="B19" s="5" t="n"/>
      <c r="C19" s="6">
        <f>IFERROR(INDEX('Ekipman Referansı'!$B$5:$B$24,MATCH($B19,'Ekipman Referansı'!$A$5:$A$24,0)),"")</f>
        <v/>
      </c>
      <c r="D19" s="5" t="n"/>
      <c r="E19" s="9" t="n"/>
      <c r="F19" s="10" t="n"/>
      <c r="G19" s="8">
        <f>IFERROR(INDEX('Ekipman Referansı'!$C$5:$C$24,MATCH($B19,'Ekipman Referansı'!$A$5:$A$24,0)),"")</f>
        <v/>
      </c>
      <c r="H19" s="11">
        <f>IF(OR($F19="",$G19=""),"",IF($G19=0,"Tek kullanımlık",EDATE($F19,$G19)))</f>
        <v/>
      </c>
      <c r="I19" s="13" t="n"/>
    </row>
    <row r="20">
      <c r="A20" s="8" t="n">
        <v>8</v>
      </c>
      <c r="B20" s="5" t="n"/>
      <c r="C20" s="6">
        <f>IFERROR(INDEX('Ekipman Referansı'!$B$5:$B$24,MATCH($B20,'Ekipman Referansı'!$A$5:$A$24,0)),"")</f>
        <v/>
      </c>
      <c r="D20" s="5" t="n"/>
      <c r="E20" s="9" t="n"/>
      <c r="F20" s="10" t="n"/>
      <c r="G20" s="8">
        <f>IFERROR(INDEX('Ekipman Referansı'!$C$5:$C$24,MATCH($B20,'Ekipman Referansı'!$A$5:$A$24,0)),"")</f>
        <v/>
      </c>
      <c r="H20" s="11">
        <f>IF(OR($F20="",$G20=""),"",IF($G20=0,"Tek kullanımlık",EDATE($F20,$G20)))</f>
        <v/>
      </c>
      <c r="I20" s="13" t="n"/>
    </row>
    <row r="21">
      <c r="A21" s="8" t="n">
        <v>9</v>
      </c>
      <c r="B21" s="5" t="n"/>
      <c r="C21" s="6">
        <f>IFERROR(INDEX('Ekipman Referansı'!$B$5:$B$24,MATCH($B21,'Ekipman Referansı'!$A$5:$A$24,0)),"")</f>
        <v/>
      </c>
      <c r="D21" s="5" t="n"/>
      <c r="E21" s="9" t="n"/>
      <c r="F21" s="10" t="n"/>
      <c r="G21" s="8">
        <f>IFERROR(INDEX('Ekipman Referansı'!$C$5:$C$24,MATCH($B21,'Ekipman Referansı'!$A$5:$A$24,0)),"")</f>
        <v/>
      </c>
      <c r="H21" s="11">
        <f>IF(OR($F21="",$G21=""),"",IF($G21=0,"Tek kullanımlık",EDATE($F21,$G21)))</f>
        <v/>
      </c>
      <c r="I21" s="13" t="n"/>
    </row>
    <row r="22">
      <c r="A22" s="8" t="n">
        <v>10</v>
      </c>
      <c r="B22" s="5" t="n"/>
      <c r="C22" s="6">
        <f>IFERROR(INDEX('Ekipman Referansı'!$B$5:$B$24,MATCH($B22,'Ekipman Referansı'!$A$5:$A$24,0)),"")</f>
        <v/>
      </c>
      <c r="D22" s="5" t="n"/>
      <c r="E22" s="9" t="n"/>
      <c r="F22" s="10" t="n"/>
      <c r="G22" s="8">
        <f>IFERROR(INDEX('Ekipman Referansı'!$C$5:$C$24,MATCH($B22,'Ekipman Referansı'!$A$5:$A$24,0)),"")</f>
        <v/>
      </c>
      <c r="H22" s="11">
        <f>IF(OR($F22="",$G22=""),"",IF($G22=0,"Tek kullanımlık",EDATE($F22,$G22)))</f>
        <v/>
      </c>
      <c r="I22" s="13" t="n"/>
    </row>
    <row r="23">
      <c r="A23" s="8" t="n">
        <v>11</v>
      </c>
      <c r="B23" s="5" t="n"/>
      <c r="C23" s="6">
        <f>IFERROR(INDEX('Ekipman Referansı'!$B$5:$B$24,MATCH($B23,'Ekipman Referansı'!$A$5:$A$24,0)),"")</f>
        <v/>
      </c>
      <c r="D23" s="5" t="n"/>
      <c r="E23" s="9" t="n"/>
      <c r="F23" s="10" t="n"/>
      <c r="G23" s="8">
        <f>IFERROR(INDEX('Ekipman Referansı'!$C$5:$C$24,MATCH($B23,'Ekipman Referansı'!$A$5:$A$24,0)),"")</f>
        <v/>
      </c>
      <c r="H23" s="11">
        <f>IF(OR($F23="",$G23=""),"",IF($G23=0,"Tek kullanımlık",EDATE($F23,$G23)))</f>
        <v/>
      </c>
      <c r="I23" s="13" t="n"/>
    </row>
    <row r="24">
      <c r="A24" s="8" t="n">
        <v>12</v>
      </c>
      <c r="B24" s="5" t="n"/>
      <c r="C24" s="6">
        <f>IFERROR(INDEX('Ekipman Referansı'!$B$5:$B$24,MATCH($B24,'Ekipman Referansı'!$A$5:$A$24,0)),"")</f>
        <v/>
      </c>
      <c r="D24" s="5" t="n"/>
      <c r="E24" s="9" t="n"/>
      <c r="F24" s="10" t="n"/>
      <c r="G24" s="8">
        <f>IFERROR(INDEX('Ekipman Referansı'!$C$5:$C$24,MATCH($B24,'Ekipman Referansı'!$A$5:$A$24,0)),"")</f>
        <v/>
      </c>
      <c r="H24" s="11">
        <f>IF(OR($F24="",$G24=""),"",IF($G24=0,"Tek kullanımlık",EDATE($F24,$G24)))</f>
        <v/>
      </c>
      <c r="I24" s="13" t="n"/>
    </row>
    <row r="25">
      <c r="A25" s="8" t="n">
        <v>13</v>
      </c>
      <c r="B25" s="5" t="n"/>
      <c r="C25" s="6">
        <f>IFERROR(INDEX('Ekipman Referansı'!$B$5:$B$24,MATCH($B25,'Ekipman Referansı'!$A$5:$A$24,0)),"")</f>
        <v/>
      </c>
      <c r="D25" s="5" t="n"/>
      <c r="E25" s="9" t="n"/>
      <c r="F25" s="10" t="n"/>
      <c r="G25" s="8">
        <f>IFERROR(INDEX('Ekipman Referansı'!$C$5:$C$24,MATCH($B25,'Ekipman Referansı'!$A$5:$A$24,0)),"")</f>
        <v/>
      </c>
      <c r="H25" s="11">
        <f>IF(OR($F25="",$G25=""),"",IF($G25=0,"Tek kullanımlık",EDATE($F25,$G25)))</f>
        <v/>
      </c>
      <c r="I25" s="13" t="n"/>
    </row>
    <row r="26">
      <c r="A26" s="8" t="n">
        <v>14</v>
      </c>
      <c r="B26" s="5" t="n"/>
      <c r="C26" s="6">
        <f>IFERROR(INDEX('Ekipman Referansı'!$B$5:$B$24,MATCH($B26,'Ekipman Referansı'!$A$5:$A$24,0)),"")</f>
        <v/>
      </c>
      <c r="D26" s="5" t="n"/>
      <c r="E26" s="9" t="n"/>
      <c r="F26" s="10" t="n"/>
      <c r="G26" s="8">
        <f>IFERROR(INDEX('Ekipman Referansı'!$C$5:$C$24,MATCH($B26,'Ekipman Referansı'!$A$5:$A$24,0)),"")</f>
        <v/>
      </c>
      <c r="H26" s="11">
        <f>IF(OR($F26="",$G26=""),"",IF($G26=0,"Tek kullanımlık",EDATE($F26,$G26)))</f>
        <v/>
      </c>
      <c r="I26" s="13" t="n"/>
    </row>
    <row r="27">
      <c r="A27" s="8" t="n">
        <v>15</v>
      </c>
      <c r="B27" s="5" t="n"/>
      <c r="C27" s="6">
        <f>IFERROR(INDEX('Ekipman Referansı'!$B$5:$B$24,MATCH($B27,'Ekipman Referansı'!$A$5:$A$24,0)),"")</f>
        <v/>
      </c>
      <c r="D27" s="5" t="n"/>
      <c r="E27" s="9" t="n"/>
      <c r="F27" s="10" t="n"/>
      <c r="G27" s="8">
        <f>IFERROR(INDEX('Ekipman Referansı'!$C$5:$C$24,MATCH($B27,'Ekipman Referansı'!$A$5:$A$24,0)),"")</f>
        <v/>
      </c>
      <c r="H27" s="11">
        <f>IF(OR($F27="",$G27=""),"",IF($G27=0,"Tek kullanımlık",EDATE($F27,$G27)))</f>
        <v/>
      </c>
      <c r="I27" s="13" t="n"/>
    </row>
    <row r="28">
      <c r="A28" s="8" t="n">
        <v>16</v>
      </c>
      <c r="B28" s="5" t="n"/>
      <c r="C28" s="6">
        <f>IFERROR(INDEX('Ekipman Referansı'!$B$5:$B$24,MATCH($B28,'Ekipman Referansı'!$A$5:$A$24,0)),"")</f>
        <v/>
      </c>
      <c r="D28" s="5" t="n"/>
      <c r="E28" s="9" t="n"/>
      <c r="F28" s="10" t="n"/>
      <c r="G28" s="8">
        <f>IFERROR(INDEX('Ekipman Referansı'!$C$5:$C$24,MATCH($B28,'Ekipman Referansı'!$A$5:$A$24,0)),"")</f>
        <v/>
      </c>
      <c r="H28" s="11">
        <f>IF(OR($F28="",$G28=""),"",IF($G28=0,"Tek kullanımlık",EDATE($F28,$G28)))</f>
        <v/>
      </c>
      <c r="I28" s="13" t="n"/>
    </row>
    <row r="29">
      <c r="A29" s="8" t="n">
        <v>17</v>
      </c>
      <c r="B29" s="5" t="n"/>
      <c r="C29" s="6">
        <f>IFERROR(INDEX('Ekipman Referansı'!$B$5:$B$24,MATCH($B29,'Ekipman Referansı'!$A$5:$A$24,0)),"")</f>
        <v/>
      </c>
      <c r="D29" s="5" t="n"/>
      <c r="E29" s="9" t="n"/>
      <c r="F29" s="10" t="n"/>
      <c r="G29" s="8">
        <f>IFERROR(INDEX('Ekipman Referansı'!$C$5:$C$24,MATCH($B29,'Ekipman Referansı'!$A$5:$A$24,0)),"")</f>
        <v/>
      </c>
      <c r="H29" s="11">
        <f>IF(OR($F29="",$G29=""),"",IF($G29=0,"Tek kullanımlık",EDATE($F29,$G29)))</f>
        <v/>
      </c>
      <c r="I29" s="13" t="n"/>
    </row>
    <row r="30">
      <c r="A30" s="8" t="n">
        <v>18</v>
      </c>
      <c r="B30" s="5" t="n"/>
      <c r="C30" s="6">
        <f>IFERROR(INDEX('Ekipman Referansı'!$B$5:$B$24,MATCH($B30,'Ekipman Referansı'!$A$5:$A$24,0)),"")</f>
        <v/>
      </c>
      <c r="D30" s="5" t="n"/>
      <c r="E30" s="9" t="n"/>
      <c r="F30" s="10" t="n"/>
      <c r="G30" s="8">
        <f>IFERROR(INDEX('Ekipman Referansı'!$C$5:$C$24,MATCH($B30,'Ekipman Referansı'!$A$5:$A$24,0)),"")</f>
        <v/>
      </c>
      <c r="H30" s="11">
        <f>IF(OR($F30="",$G30=""),"",IF($G30=0,"Tek kullanımlık",EDATE($F30,$G30)))</f>
        <v/>
      </c>
      <c r="I30" s="13" t="n"/>
    </row>
    <row r="31">
      <c r="A31" s="8" t="n">
        <v>19</v>
      </c>
      <c r="B31" s="5" t="n"/>
      <c r="C31" s="6">
        <f>IFERROR(INDEX('Ekipman Referansı'!$B$5:$B$24,MATCH($B31,'Ekipman Referansı'!$A$5:$A$24,0)),"")</f>
        <v/>
      </c>
      <c r="D31" s="5" t="n"/>
      <c r="E31" s="9" t="n"/>
      <c r="F31" s="10" t="n"/>
      <c r="G31" s="8">
        <f>IFERROR(INDEX('Ekipman Referansı'!$C$5:$C$24,MATCH($B31,'Ekipman Referansı'!$A$5:$A$24,0)),"")</f>
        <v/>
      </c>
      <c r="H31" s="11">
        <f>IF(OR($F31="",$G31=""),"",IF($G31=0,"Tek kullanımlık",EDATE($F31,$G31)))</f>
        <v/>
      </c>
      <c r="I31" s="13" t="n"/>
    </row>
    <row r="32">
      <c r="A32" s="8" t="n">
        <v>20</v>
      </c>
      <c r="B32" s="5" t="n"/>
      <c r="C32" s="6">
        <f>IFERROR(INDEX('Ekipman Referansı'!$B$5:$B$24,MATCH($B32,'Ekipman Referansı'!$A$5:$A$24,0)),"")</f>
        <v/>
      </c>
      <c r="D32" s="5" t="n"/>
      <c r="E32" s="9" t="n"/>
      <c r="F32" s="10" t="n"/>
      <c r="G32" s="8">
        <f>IFERROR(INDEX('Ekipman Referansı'!$C$5:$C$24,MATCH($B32,'Ekipman Referansı'!$A$5:$A$24,0)),"")</f>
        <v/>
      </c>
      <c r="H32" s="11">
        <f>IF(OR($F32="",$G32=""),"",IF($G32=0,"Tek kullanımlık",EDATE($F32,$G32)))</f>
        <v/>
      </c>
      <c r="I32" s="13" t="n"/>
    </row>
    <row r="33">
      <c r="A33" s="8" t="n">
        <v>21</v>
      </c>
      <c r="B33" s="5" t="n"/>
      <c r="C33" s="6">
        <f>IFERROR(INDEX('Ekipman Referansı'!$B$5:$B$24,MATCH($B33,'Ekipman Referansı'!$A$5:$A$24,0)),"")</f>
        <v/>
      </c>
      <c r="D33" s="5" t="n"/>
      <c r="E33" s="9" t="n"/>
      <c r="F33" s="10" t="n"/>
      <c r="G33" s="8">
        <f>IFERROR(INDEX('Ekipman Referansı'!$C$5:$C$24,MATCH($B33,'Ekipman Referansı'!$A$5:$A$24,0)),"")</f>
        <v/>
      </c>
      <c r="H33" s="11">
        <f>IF(OR($F33="",$G33=""),"",IF($G33=0,"Tek kullanımlık",EDATE($F33,$G33)))</f>
        <v/>
      </c>
      <c r="I33" s="13" t="n"/>
    </row>
    <row r="34">
      <c r="A34" s="8" t="n">
        <v>22</v>
      </c>
      <c r="B34" s="5" t="n"/>
      <c r="C34" s="6">
        <f>IFERROR(INDEX('Ekipman Referansı'!$B$5:$B$24,MATCH($B34,'Ekipman Referansı'!$A$5:$A$24,0)),"")</f>
        <v/>
      </c>
      <c r="D34" s="5" t="n"/>
      <c r="E34" s="9" t="n"/>
      <c r="F34" s="10" t="n"/>
      <c r="G34" s="8">
        <f>IFERROR(INDEX('Ekipman Referansı'!$C$5:$C$24,MATCH($B34,'Ekipman Referansı'!$A$5:$A$24,0)),"")</f>
        <v/>
      </c>
      <c r="H34" s="11">
        <f>IF(OR($F34="",$G34=""),"",IF($G34=0,"Tek kullanımlık",EDATE($F34,$G34)))</f>
        <v/>
      </c>
      <c r="I34" s="13" t="n"/>
    </row>
    <row r="37">
      <c r="A37" s="3" t="inlineStr">
        <is>
          <t>BEYAN</t>
        </is>
      </c>
    </row>
    <row r="38">
      <c r="A38" s="14" t="inlineStr">
        <is>
          <t>Yukarıda cinsi, standardı, adedi ve teslim tarihi belirtilen kişisel koruyucu donanımlar tarafıma ÜCRETSİZ olarak teslim edilmiştir. Bu donanımların kullanım şekli, saklama koşulları, bakımı ve hasar/kayıp durumunda derhal bildirme yükümlülüğüm hakkında bilgilendirildim. Donanımları çalışma süresince usulüne uygun olarak kullanacağımı, işten ayrılmam halinde iade edeceğimi kabul ve beyan ederim.</t>
        </is>
      </c>
    </row>
    <row r="39"/>
    <row r="40"/>
    <row r="42">
      <c r="A42" s="4" t="inlineStr">
        <is>
          <t>Teslim eden (ad soyad / görev)</t>
        </is>
      </c>
      <c r="D42" s="4" t="inlineStr">
        <is>
          <t>İmza</t>
        </is>
      </c>
      <c r="F42" s="4" t="inlineStr">
        <is>
          <t>Teslim alan çalışan (ad soyad)</t>
        </is>
      </c>
      <c r="H42" s="4" t="inlineStr">
        <is>
          <t>İmza</t>
        </is>
      </c>
    </row>
    <row r="43" ht="34" customHeight="1">
      <c r="A43" s="15" t="n"/>
      <c r="D43" s="15" t="n"/>
      <c r="F43" s="15" t="n"/>
      <c r="H43" s="15" t="n"/>
    </row>
    <row r="45" ht="60" customHeight="1">
      <c r="A45" s="16" t="inlineStr">
        <is>
          <t>Yasal dayanak: 6331 sayılı İş Sağlığı ve Güvenliği Kanunu (RG 30.06.2012, 28339) · Kişisel Koruyucu Donanımların İşyerlerinde Kullanılması Hakkında Yönetmelik (RG 02.07.2013, 28695) — md. 6: KKD işveren tarafından ÜCRETSİZ verilir · Kişisel Koruyucu Donanım Yönetmeliği, AB 2016/425 uyumlu (RG 01.05.2019, 30761). Bu şablon genel bilgilendirme amaçlıdır; işyerinizin İSG uzmanı görüşünün yerine geçmez.</t>
        </is>
      </c>
    </row>
    <row r="46" ht="34" customHeight="1">
      <c r="A46" s="16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11">
    <mergeCell ref="B10:D10"/>
    <mergeCell ref="A38:I40"/>
    <mergeCell ref="B5:D5"/>
    <mergeCell ref="A2:I2"/>
    <mergeCell ref="A46:I46"/>
    <mergeCell ref="B8:D8"/>
    <mergeCell ref="A1:I1"/>
    <mergeCell ref="B9:D9"/>
    <mergeCell ref="A45:I45"/>
    <mergeCell ref="B7:D7"/>
    <mergeCell ref="B6:D6"/>
  </mergeCells>
  <dataValidations count="2">
    <dataValidation sqref="G5" showDropDown="0" showInputMessage="0" showErrorMessage="0" allowBlank="1" type="list">
      <formula1>"Az tehlikeli,Tehlikeli,Çok tehlikeli"</formula1>
    </dataValidation>
    <dataValidation sqref="B13 B14 B15 B16 B17 B18 B19 B20 B21 B22 B23 B24 B25 B26 B27 B28 B29 B30 B31 B32 B33 B34" showDropDown="0" showInputMessage="0" showErrorMessage="0" allowBlank="1" type="list">
      <formula1>'Ekipman Referansı'!$A$5:$A$24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2" customWidth="1" min="3" max="3"/>
    <col width="46" customWidth="1" min="4" max="4"/>
  </cols>
  <sheetData>
    <row r="1" ht="34" customHeight="1">
      <c r="A1" s="1" t="inlineStr">
        <is>
          <t>Ekipman, standart ve planlama periyotları</t>
        </is>
      </c>
    </row>
    <row r="2" ht="18" customHeight="1">
      <c r="A2" s="2" t="inlineStr">
        <is>
          <t>Zimmet sayfasındaki açılır listelerin kaynağı.</t>
        </is>
      </c>
    </row>
    <row r="4" ht="30" customHeight="1">
      <c r="A4" s="7" t="inlineStr">
        <is>
          <t>Ekipman</t>
        </is>
      </c>
      <c r="B4" s="7" t="inlineStr">
        <is>
          <t>Standart</t>
        </is>
      </c>
      <c r="C4" s="7" t="inlineStr">
        <is>
          <t>Planlama periyodu (ay)</t>
        </is>
      </c>
      <c r="D4" s="7" t="inlineStr">
        <is>
          <t>Erken değişim tetikleyicisi</t>
        </is>
      </c>
    </row>
    <row r="5">
      <c r="A5" s="14" t="inlineStr">
        <is>
          <t>Baret</t>
        </is>
      </c>
      <c r="B5" s="14" t="inlineStr">
        <is>
          <t>EN 397</t>
        </is>
      </c>
      <c r="C5" s="14" t="n">
        <v>48</v>
      </c>
      <c r="D5" s="14" t="inlineStr">
        <is>
          <t>Darbe almış, çatlak, renk solması</t>
        </is>
      </c>
    </row>
    <row r="6">
      <c r="A6" s="17" t="inlineStr">
        <is>
          <t>Baret (yüksekte çalışma)</t>
        </is>
      </c>
      <c r="B6" s="17" t="inlineStr">
        <is>
          <t>EN 12492</t>
        </is>
      </c>
      <c r="C6" s="17" t="n">
        <v>48</v>
      </c>
      <c r="D6" s="17" t="inlineStr">
        <is>
          <t>Darbe, çene bandı hasarı</t>
        </is>
      </c>
    </row>
    <row r="7">
      <c r="A7" s="14" t="inlineStr">
        <is>
          <t>Koruyucu gözlük</t>
        </is>
      </c>
      <c r="B7" s="14" t="inlineStr">
        <is>
          <t>EN ISO 16321-1</t>
        </is>
      </c>
      <c r="C7" s="14" t="n">
        <v>12</v>
      </c>
      <c r="D7" s="14" t="inlineStr">
        <is>
          <t>Çizilme, görüşü bozan aşınma</t>
        </is>
      </c>
    </row>
    <row r="8">
      <c r="A8" s="17" t="inlineStr">
        <is>
          <t>İş eldiveni (mekanik)</t>
        </is>
      </c>
      <c r="B8" s="17" t="inlineStr">
        <is>
          <t>EN 388</t>
        </is>
      </c>
      <c r="C8" s="17" t="n">
        <v>1</v>
      </c>
      <c r="D8" s="17" t="inlineStr">
        <is>
          <t>Delinme, kesik, iç astar yırtığı</t>
        </is>
      </c>
    </row>
    <row r="9">
      <c r="A9" s="14" t="inlineStr">
        <is>
          <t>İş eldiveni (kimyasal)</t>
        </is>
      </c>
      <c r="B9" s="14" t="inlineStr">
        <is>
          <t>EN ISO 374-1/-5</t>
        </is>
      </c>
      <c r="C9" s="14" t="n">
        <v>1</v>
      </c>
      <c r="D9" s="14" t="inlineStr">
        <is>
          <t>Geçirgenlik süresi dolması, şişme</t>
        </is>
      </c>
    </row>
    <row r="10">
      <c r="A10" s="17" t="inlineStr">
        <is>
          <t>İş eldiveni (termal)</t>
        </is>
      </c>
      <c r="B10" s="17" t="inlineStr">
        <is>
          <t>EN 407</t>
        </is>
      </c>
      <c r="C10" s="17" t="n">
        <v>3</v>
      </c>
      <c r="D10" s="17" t="inlineStr">
        <is>
          <t>Yanık izi, sertleşme</t>
        </is>
      </c>
    </row>
    <row r="11">
      <c r="A11" s="14" t="inlineStr">
        <is>
          <t>İş ayakkabısı S1P</t>
        </is>
      </c>
      <c r="B11" s="14" t="inlineStr">
        <is>
          <t>EN ISO 20345</t>
        </is>
      </c>
      <c r="C11" s="14" t="n">
        <v>12</v>
      </c>
      <c r="D11" s="14" t="inlineStr">
        <is>
          <t>Taban aşınması, burunluk deformasyonu</t>
        </is>
      </c>
    </row>
    <row r="12">
      <c r="A12" s="17" t="inlineStr">
        <is>
          <t>İş ayakkabısı S3</t>
        </is>
      </c>
      <c r="B12" s="17" t="inlineStr">
        <is>
          <t>EN ISO 20345</t>
        </is>
      </c>
      <c r="C12" s="17" t="n">
        <v>12</v>
      </c>
      <c r="D12" s="17" t="inlineStr">
        <is>
          <t>Taban aşınması, su geçirme</t>
        </is>
      </c>
    </row>
    <row r="13">
      <c r="A13" s="14" t="inlineStr">
        <is>
          <t>Kulaklık</t>
        </is>
      </c>
      <c r="B13" s="14" t="inlineStr">
        <is>
          <t>EN 352-1</t>
        </is>
      </c>
      <c r="C13" s="14" t="n">
        <v>24</v>
      </c>
      <c r="D13" s="14" t="inlineStr">
        <is>
          <t>Yastık sertleşmesi, kafa bandı gevşemesi</t>
        </is>
      </c>
    </row>
    <row r="14">
      <c r="A14" s="17" t="inlineStr">
        <is>
          <t>Kulak tıkacı (tek kullanım)</t>
        </is>
      </c>
      <c r="B14" s="17" t="inlineStr">
        <is>
          <t>EN 352-2</t>
        </is>
      </c>
      <c r="C14" s="17" t="n">
        <v>0</v>
      </c>
      <c r="D14" s="17" t="inlineStr">
        <is>
          <t>Her vardiya</t>
        </is>
      </c>
    </row>
    <row r="15">
      <c r="A15" s="14" t="inlineStr">
        <is>
          <t>FFP2 maske</t>
        </is>
      </c>
      <c r="B15" s="14" t="inlineStr">
        <is>
          <t>EN 149 (NR)</t>
        </is>
      </c>
      <c r="C15" s="14" t="n">
        <v>0</v>
      </c>
      <c r="D15" s="14" t="inlineStr">
        <is>
          <t>Tek vardiya; nefes direnci artışı</t>
        </is>
      </c>
    </row>
    <row r="16">
      <c r="A16" s="17" t="inlineStr">
        <is>
          <t>FFP3 maske</t>
        </is>
      </c>
      <c r="B16" s="17" t="inlineStr">
        <is>
          <t>EN 149 (NR)</t>
        </is>
      </c>
      <c r="C16" s="17" t="n">
        <v>0</v>
      </c>
      <c r="D16" s="17" t="inlineStr">
        <is>
          <t>Tek vardiya; nefes direnci artışı</t>
        </is>
      </c>
    </row>
    <row r="17">
      <c r="A17" s="14" t="inlineStr">
        <is>
          <t>Emniyet kemeri</t>
        </is>
      </c>
      <c r="B17" s="14" t="inlineStr">
        <is>
          <t>EN 361</t>
        </is>
      </c>
      <c r="C17" s="14" t="n">
        <v>60</v>
      </c>
      <c r="D17" s="14" t="inlineStr">
        <is>
          <t>Düşme yaşandıysa DERHAL hurdaya ayrılır</t>
        </is>
      </c>
    </row>
    <row r="18">
      <c r="A18" s="17" t="inlineStr">
        <is>
          <t>Bağlantı halatı / lanyard</t>
        </is>
      </c>
      <c r="B18" s="17" t="inlineStr">
        <is>
          <t>EN 354</t>
        </is>
      </c>
      <c r="C18" s="17" t="n">
        <v>60</v>
      </c>
      <c r="D18" s="17" t="inlineStr">
        <is>
          <t>Aşınma, kesik, düşme sonrası</t>
        </is>
      </c>
    </row>
    <row r="19">
      <c r="A19" s="14" t="inlineStr">
        <is>
          <t>Enerji sönümleyici</t>
        </is>
      </c>
      <c r="B19" s="14" t="inlineStr">
        <is>
          <t>EN 355</t>
        </is>
      </c>
      <c r="C19" s="14" t="n">
        <v>60</v>
      </c>
      <c r="D19" s="14" t="inlineStr">
        <is>
          <t>Düşme sonrası tek kullanımlıktır</t>
        </is>
      </c>
    </row>
    <row r="20">
      <c r="A20" s="17" t="inlineStr">
        <is>
          <t>Reflektif yelek</t>
        </is>
      </c>
      <c r="B20" s="17" t="inlineStr">
        <is>
          <t>EN ISO 20471</t>
        </is>
      </c>
      <c r="C20" s="17" t="n">
        <v>12</v>
      </c>
      <c r="D20" s="17" t="inlineStr">
        <is>
          <t>Bant parlaklığı kaybı</t>
        </is>
      </c>
    </row>
    <row r="21">
      <c r="A21" s="14" t="inlineStr">
        <is>
          <t>İş elbisesi</t>
        </is>
      </c>
      <c r="B21" s="14" t="inlineStr">
        <is>
          <t>—</t>
        </is>
      </c>
      <c r="C21" s="14" t="n">
        <v>6</v>
      </c>
      <c r="D21" s="14" t="inlineStr">
        <is>
          <t>Yırtık, kimyasal teması</t>
        </is>
      </c>
    </row>
    <row r="22">
      <c r="A22" s="17" t="inlineStr">
        <is>
          <t>Yüz siperi</t>
        </is>
      </c>
      <c r="B22" s="17" t="inlineStr">
        <is>
          <t>EN ISO 16321-1</t>
        </is>
      </c>
      <c r="C22" s="17" t="n">
        <v>12</v>
      </c>
      <c r="D22" s="17" t="inlineStr">
        <is>
          <t>Çizik, çatlak</t>
        </is>
      </c>
    </row>
    <row r="23">
      <c r="A23" s="14" t="inlineStr">
        <is>
          <t>Diz koruyucu</t>
        </is>
      </c>
      <c r="B23" s="14" t="inlineStr">
        <is>
          <t>EN 14404</t>
        </is>
      </c>
      <c r="C23" s="14" t="n">
        <v>12</v>
      </c>
      <c r="D23" s="14" t="inlineStr">
        <is>
          <t>Deformasyon</t>
        </is>
      </c>
    </row>
    <row r="24">
      <c r="A24" s="17" t="inlineStr">
        <is>
          <t>Kaynakçı önlüğü</t>
        </is>
      </c>
      <c r="B24" s="17" t="inlineStr">
        <is>
          <t>EN ISO 11611</t>
        </is>
      </c>
      <c r="C24" s="17" t="n">
        <v>12</v>
      </c>
      <c r="D24" s="17" t="inlineStr">
        <is>
          <t>Delik, yanık</t>
        </is>
      </c>
    </row>
    <row r="26" ht="47" customHeight="1">
      <c r="A26" s="16" t="inlineStr">
        <is>
          <t>Periyotlar planlama içindir, yasal zorunluluk değildir. Mevzuat işverene 'işlevini koruyan ve uygun KKD sağlama' yükümlülüğü getirir; süre dolmadan da hasar görmüş ekipman değiştirilir. Kaynak: Kişisel Koruyucu Donanımların İşyerlerinde Kullanılması Hakkında Yönetmelik (RG 2 Temmuz 2013, sayı 28695).</t>
        </is>
      </c>
    </row>
  </sheetData>
  <mergeCells count="3">
    <mergeCell ref="A1:D1"/>
    <mergeCell ref="A26:D26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