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ğerlendirme" sheetId="1" state="visible" r:id="rId1"/>
    <sheet xmlns:r="http://schemas.openxmlformats.org/officeDocument/2006/relationships" name="Karşılaştır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0A2540"/>
      <sz val="11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0A2540"/>
      <sz val="14"/>
    </font>
    <font>
      <name val="Arial"/>
      <b val="1"/>
      <color rgb="000A2540"/>
      <sz val="12"/>
    </font>
  </fonts>
  <fills count="5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9DB"/>
      </patternFill>
    </fill>
    <fill>
      <patternFill patternType="solid">
        <fgColor rgb="00F4F8FC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0" fontId="4" fillId="0" borderId="1" pivotButton="0" quotePrefix="0" xfId="0"/>
    <xf numFmtId="0" fontId="5" fillId="3" borderId="1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4" fontId="8" fillId="4" borderId="1" applyAlignment="1" pivotButton="0" quotePrefix="0" xfId="0">
      <alignment horizontal="center" vertical="center"/>
    </xf>
    <xf numFmtId="0" fontId="4" fillId="0" borderId="0" pivotButton="0" quotePrefix="0" xfId="0"/>
    <xf numFmtId="0" fontId="7" fillId="0" borderId="0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indent="1"/>
    </xf>
    <xf numFmtId="0" fontId="7" fillId="0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3" borderId="1" pivotButton="0" quotePrefix="0" xfId="0"/>
    <xf numFmtId="0" fontId="2" fillId="0" borderId="0" applyAlignment="1" pivotButton="0" quotePrefix="0" xfId="0">
      <alignment vertical="top" wrapText="1"/>
    </xf>
    <xf numFmtId="0" fontId="4" fillId="4" borderId="1" pivotButton="0" quotePrefix="0" xfId="0"/>
    <xf numFmtId="164" fontId="9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3" customWidth="1" min="2" max="2"/>
    <col width="13" customWidth="1" min="3" max="3"/>
    <col width="13" customWidth="1" min="4" max="4"/>
    <col width="34" customWidth="1" min="5" max="5"/>
    <col width="40" customWidth="1" min="6" max="6"/>
  </cols>
  <sheetData>
    <row r="1" ht="34" customHeight="1">
      <c r="A1" s="1" t="inlineStr">
        <is>
          <t>TEDARİKÇİ DEĞERLENDİRME FORMU</t>
        </is>
      </c>
    </row>
    <row r="2" ht="18" customHeight="1">
      <c r="A2" s="2" t="inlineStr">
        <is>
          <t>Sarı hücreleri doldurun. Ağırlıkları teklifleri GÖRMEDEN ÖNCE belirleyin.</t>
        </is>
      </c>
    </row>
    <row r="4">
      <c r="A4" s="3" t="inlineStr">
        <is>
          <t>TEDARİKÇİ KÜNYESİ</t>
        </is>
      </c>
    </row>
    <row r="5">
      <c r="A5" s="4" t="inlineStr">
        <is>
          <t>Ticari unvan (resmi)</t>
        </is>
      </c>
      <c r="B5" s="5" t="n"/>
    </row>
    <row r="6">
      <c r="A6" s="4" t="inlineStr">
        <is>
          <t>Vergi dairesi / VKN</t>
        </is>
      </c>
      <c r="B6" s="5" t="n"/>
    </row>
    <row r="7">
      <c r="A7" s="4" t="inlineStr">
        <is>
          <t>Adres</t>
        </is>
      </c>
      <c r="B7" s="5" t="n"/>
    </row>
    <row r="8">
      <c r="A8" s="4" t="inlineStr">
        <is>
          <t>Muhatap adı</t>
        </is>
      </c>
      <c r="B8" s="5" t="n"/>
    </row>
    <row r="9">
      <c r="A9" s="4" t="inlineStr">
        <is>
          <t>Telefon</t>
        </is>
      </c>
      <c r="B9" s="5" t="n"/>
    </row>
    <row r="10">
      <c r="A10" s="4" t="inlineStr">
        <is>
          <t>E-posta</t>
        </is>
      </c>
      <c r="B10" s="5" t="n"/>
    </row>
    <row r="11">
      <c r="A11" s="4" t="inlineStr">
        <is>
          <t>Faaliyet / kalem grupları</t>
        </is>
      </c>
      <c r="B11" s="5" t="n"/>
    </row>
    <row r="12">
      <c r="A12" s="4" t="inlineStr">
        <is>
          <t>Ödeme koşulu ve vade</t>
        </is>
      </c>
      <c r="B12" s="5" t="n"/>
    </row>
    <row r="13">
      <c r="A13" s="4" t="inlineStr">
        <is>
          <t>e-Fatura / e-İrsaliye mükellefi mi?</t>
        </is>
      </c>
      <c r="B13" s="5" t="n"/>
    </row>
    <row r="14">
      <c r="A14" s="4" t="inlineStr">
        <is>
          <t>Sahip olduğu belgeler (ISO, yetkili bayilik vb.)</t>
        </is>
      </c>
      <c r="B14" s="5" t="n"/>
    </row>
    <row r="16">
      <c r="A16" s="3" t="inlineStr">
        <is>
          <t>PUANLAMA</t>
        </is>
      </c>
    </row>
    <row r="17" ht="30" customHeight="1">
      <c r="A17" s="6" t="inlineStr">
        <is>
          <t>Kriter</t>
        </is>
      </c>
      <c r="B17" s="6" t="inlineStr">
        <is>
          <t>Ağırlık (%)</t>
        </is>
      </c>
      <c r="C17" s="6" t="inlineStr">
        <is>
          <t>Puan (1–5)</t>
        </is>
      </c>
      <c r="D17" s="6" t="inlineStr">
        <is>
          <t>Katkı</t>
        </is>
      </c>
      <c r="E17" s="6" t="inlineStr">
        <is>
          <t>1 puan ne demek</t>
        </is>
      </c>
      <c r="F17" s="6" t="inlineStr">
        <is>
          <t>5 puan ne demek</t>
        </is>
      </c>
    </row>
    <row r="18" ht="30" customHeight="1">
      <c r="A18" s="7" t="inlineStr">
        <is>
          <t>Fiyat ve toplam maliyet</t>
        </is>
      </c>
      <c r="B18" s="8" t="n">
        <v>20</v>
      </c>
      <c r="C18" s="8" t="n">
        <v>3</v>
      </c>
      <c r="D18" s="9">
        <f>B18*C18</f>
        <v/>
      </c>
      <c r="E18" s="7" t="inlineStr">
        <is>
          <t>Piyasanın belirgin üzerinde, kalem bazlı fiyat yok</t>
        </is>
      </c>
      <c r="F18" s="7" t="inlineStr">
        <is>
          <t>En düşük toplam maliyet, şeffaf ve kalem bazlı fiyatlama</t>
        </is>
      </c>
    </row>
    <row r="19" ht="30" customHeight="1">
      <c r="A19" s="7" t="inlineStr">
        <is>
          <t>Ürün kalitesi ve belgelendirme</t>
        </is>
      </c>
      <c r="B19" s="8" t="n">
        <v>20</v>
      </c>
      <c r="C19" s="8" t="n">
        <v>3</v>
      </c>
      <c r="D19" s="9">
        <f>B19*C19</f>
        <v/>
      </c>
      <c r="E19" s="7" t="inlineStr">
        <is>
          <t>Belge yok, marka/model belirsiz</t>
        </is>
      </c>
      <c r="F19" s="7" t="inlineStr">
        <is>
          <t>Tam belge seti (CE, uygunluk beyanı, MSDS), marka ve standart yazılı</t>
        </is>
      </c>
    </row>
    <row r="20" ht="30" customHeight="1">
      <c r="A20" s="7" t="inlineStr">
        <is>
          <t>Termin güvenilirliği</t>
        </is>
      </c>
      <c r="B20" s="8" t="n">
        <v>15</v>
      </c>
      <c r="C20" s="8" t="n">
        <v>3</v>
      </c>
      <c r="D20" s="9">
        <f>B20*C20</f>
        <v/>
      </c>
      <c r="E20" s="7" t="inlineStr">
        <is>
          <t>Verdiği tarihi tutmuyor, sapmayı bildirmiyor</t>
        </is>
      </c>
      <c r="F20" s="7" t="inlineStr">
        <is>
          <t>Gecikme yok; sapma önceden ve yazılı bildiriliyor</t>
        </is>
      </c>
    </row>
    <row r="21" ht="30" customHeight="1">
      <c r="A21" s="7" t="inlineStr">
        <is>
          <t>Kalem kapsamı (tek noktadan karşılama)</t>
        </is>
      </c>
      <c r="B21" s="8" t="n">
        <v>10</v>
      </c>
      <c r="C21" s="8" t="n">
        <v>3</v>
      </c>
      <c r="D21" s="9">
        <f>B21*C21</f>
        <v/>
      </c>
      <c r="E21" s="7" t="inlineStr">
        <is>
          <t>Listenin küçük bir kısmını karşılıyor</t>
        </is>
      </c>
      <c r="F21" s="7" t="inlineStr">
        <is>
          <t>Listenin tamamına yakınını tek elden karşılıyor</t>
        </is>
      </c>
    </row>
    <row r="22" ht="30" customHeight="1">
      <c r="A22" s="7" t="inlineStr">
        <is>
          <t>İletişim hızı ve muhatap netliği</t>
        </is>
      </c>
      <c r="B22" s="8" t="n">
        <v>10</v>
      </c>
      <c r="C22" s="8" t="n">
        <v>3</v>
      </c>
      <c r="D22" s="9">
        <f>B22*C22</f>
        <v/>
      </c>
      <c r="E22" s="7" t="inlineStr">
        <is>
          <t>Dönüş günler alıyor, muhatap belirsiz</t>
        </is>
      </c>
      <c r="F22" s="7" t="inlineStr">
        <is>
          <t>Aynı gün dönüş, tek ve belirli muhatap</t>
        </is>
      </c>
    </row>
    <row r="23" ht="30" customHeight="1">
      <c r="A23" s="7" t="inlineStr">
        <is>
          <t>Ödeme koşulları ve vade</t>
        </is>
      </c>
      <c r="B23" s="8" t="n">
        <v>10</v>
      </c>
      <c r="C23" s="8" t="n">
        <v>3</v>
      </c>
      <c r="D23" s="9">
        <f>B23*C23</f>
        <v/>
      </c>
      <c r="E23" s="7" t="inlineStr">
        <is>
          <t>Sadece peşin, esneklik yok</t>
        </is>
      </c>
      <c r="F23" s="7" t="inlineStr">
        <is>
          <t>Cari hesap ve makul vade, koşullar yazılı</t>
        </is>
      </c>
    </row>
    <row r="24" ht="30" customHeight="1">
      <c r="A24" s="7" t="inlineStr">
        <is>
          <t>Evrak düzeni</t>
        </is>
      </c>
      <c r="B24" s="8" t="n">
        <v>8</v>
      </c>
      <c r="C24" s="8" t="n">
        <v>3</v>
      </c>
      <c r="D24" s="9">
        <f>B24*C24</f>
        <v/>
      </c>
      <c r="E24" s="7" t="inlineStr">
        <is>
          <t>Fatura/irsaliye eksik veya hatalı geliyor</t>
        </is>
      </c>
      <c r="F24" s="7" t="inlineStr">
        <is>
          <t>Eksiksiz ve zamanında; uygunluk belgeleri sevkiyatla birlikte</t>
        </is>
      </c>
    </row>
    <row r="25" ht="30" customHeight="1">
      <c r="A25" s="7" t="inlineStr">
        <is>
          <t>Satış sonrası, iade ve garanti</t>
        </is>
      </c>
      <c r="B25" s="8" t="n">
        <v>7</v>
      </c>
      <c r="C25" s="8" t="n">
        <v>3</v>
      </c>
      <c r="D25" s="9">
        <f>B25*C25</f>
        <v/>
      </c>
      <c r="E25" s="7" t="inlineStr">
        <is>
          <t>İade kabul edilmiyor, garanti süreci belirsiz</t>
        </is>
      </c>
      <c r="F25" s="7" t="inlineStr">
        <is>
          <t>Yazılı iade ve garanti politikası, işleyen süreç</t>
        </is>
      </c>
    </row>
    <row r="26">
      <c r="A26" s="10" t="inlineStr">
        <is>
          <t>TOPLAM</t>
        </is>
      </c>
      <c r="B26" s="11">
        <f>SUM(B18:B25)</f>
        <v/>
      </c>
      <c r="C26" s="12" t="n"/>
      <c r="D26" s="11">
        <f>SUM(D18:D25)</f>
        <v/>
      </c>
      <c r="E26" s="12" t="n"/>
      <c r="F26" s="12" t="n"/>
    </row>
    <row r="28">
      <c r="A28" s="3" t="inlineStr">
        <is>
          <t>AĞIRLIKLI SKOR (100 üzerinden)</t>
        </is>
      </c>
      <c r="C28" s="13">
        <f>IF(B26=0,0,D26/(B26*5)*100)</f>
        <v/>
      </c>
    </row>
    <row r="29">
      <c r="A29" s="14" t="inlineStr">
        <is>
          <t>Ağırlık toplamı kontrolü</t>
        </is>
      </c>
      <c r="C29" s="15">
        <f>IF(B26=100,"Doğru (100)","DÜZELT: toplam "&amp;B26)</f>
        <v/>
      </c>
    </row>
    <row r="30" ht="24" customHeight="1">
      <c r="A30" s="14" t="inlineStr">
        <is>
          <t>DEĞERLENDİRME</t>
        </is>
      </c>
      <c r="C30" s="16">
        <f>IF(C28&gt;=80,"Onaylı tedarikçi — cari hesap ve çerçeve anlaşma yapılabilir",IF(C28&gt;=65,"Şartlı onay — pilot siparişle başlayın, üç sevkiyat izleyin",IF(C28&gt;=50,"Gelişim gerekli — eksikleri yazılı isteyin, yeniden değerlendirin","Uygun değil — alternatif arayın")))</f>
        <v/>
      </c>
    </row>
    <row r="32">
      <c r="A32" s="3" t="inlineStr">
        <is>
          <t>VETO KRİTERLERİ — biri bile 'Evet' ise skor ne olursa olsun ONAYLANMAZ</t>
        </is>
      </c>
    </row>
    <row r="33">
      <c r="A33" s="17" t="inlineStr">
        <is>
          <t>Yasal kimliği (unvan, VKN) doğrulanamıyor</t>
        </is>
      </c>
      <c r="B33" s="8" t="inlineStr">
        <is>
          <t>Hayır</t>
        </is>
      </c>
    </row>
    <row r="34">
      <c r="A34" s="17" t="inlineStr">
        <is>
          <t>Zorunlu ürün belgeleri (CE, uygunluk beyanı, MSDS) sağlanamıyor</t>
        </is>
      </c>
      <c r="B34" s="8" t="inlineStr">
        <is>
          <t>Hayır</t>
        </is>
      </c>
    </row>
    <row r="35">
      <c r="A35" s="17" t="inlineStr">
        <is>
          <t>Teklifte kalem bazında fiyat vermeyi reddediyor</t>
        </is>
      </c>
      <c r="B35" s="8" t="inlineStr">
        <is>
          <t>Hayır</t>
        </is>
      </c>
    </row>
    <row r="36">
      <c r="A36" s="17" t="inlineStr">
        <is>
          <t>İş güvenliği ürünlerinde standart uygunluğu belgelenemiyor</t>
        </is>
      </c>
      <c r="B36" s="8" t="inlineStr">
        <is>
          <t>Hayır</t>
        </is>
      </c>
    </row>
    <row r="37">
      <c r="A37" s="17" t="inlineStr">
        <is>
          <t>Geçmişte çözülmemiş ciddi bir uyuşmazlık var</t>
        </is>
      </c>
      <c r="B37" s="8" t="inlineStr">
        <is>
          <t>Hayır</t>
        </is>
      </c>
    </row>
    <row r="38">
      <c r="A38" s="4" t="inlineStr">
        <is>
          <t>VETO SONUCU</t>
        </is>
      </c>
      <c r="B38" s="18">
        <f>IF(COUNTIF(B33:B37,"Evet")&gt;0,"VETO — onaylanamaz","Veto yok")</f>
        <v/>
      </c>
    </row>
    <row r="40">
      <c r="A40" s="4" t="inlineStr">
        <is>
          <t>Değerlendiren (ad soyad)</t>
        </is>
      </c>
      <c r="C40" s="4" t="inlineStr">
        <is>
          <t>Tarih</t>
        </is>
      </c>
      <c r="E40" s="4" t="inlineStr">
        <is>
          <t>Onaylayan</t>
        </is>
      </c>
    </row>
    <row r="41" ht="28" customHeight="1">
      <c r="A41" s="19" t="n"/>
      <c r="C41" s="19" t="n"/>
      <c r="E41" s="19" t="n"/>
    </row>
    <row r="43" ht="47" customHeight="1">
      <c r="A43" s="20" t="inlineStr">
        <is>
          <t>Kullanım: (1) Ağırlıkları teklifleri görmeden önce belirleyin, toplamı 100 olmalı. (2) Her kriteri 1–5 arası puanlayın. (3) Skoru ve veto sonucunu birlikte değerlendirin. (4) Formu ilgili teklif ve sipariş kayıtlarıyla birlikte saklayın — iç denetimde 'neden bu tedarikçi' sorusunun yazılı cevabı budur.</t>
        </is>
      </c>
    </row>
    <row r="44" ht="34" customHeight="1">
      <c r="A44" s="20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15">
    <mergeCell ref="A2:F2"/>
    <mergeCell ref="B12:F12"/>
    <mergeCell ref="B7:F7"/>
    <mergeCell ref="B6:F6"/>
    <mergeCell ref="A44:F44"/>
    <mergeCell ref="B10:F10"/>
    <mergeCell ref="A1:F1"/>
    <mergeCell ref="B11:F11"/>
    <mergeCell ref="B5:F5"/>
    <mergeCell ref="B14:F14"/>
    <mergeCell ref="C30:F30"/>
    <mergeCell ref="B8:F8"/>
    <mergeCell ref="B9:F9"/>
    <mergeCell ref="B13:F13"/>
    <mergeCell ref="A43:F43"/>
  </mergeCells>
  <dataValidations count="2">
    <dataValidation sqref="C18 C19 C20 C21 C22 C23 C24 C25" showDropDown="0" showInputMessage="0" showErrorMessage="0" allowBlank="1" type="list">
      <formula1>"1,2,3,4,5"</formula1>
    </dataValidation>
    <dataValidation sqref="B33 B34 B35 B36 B37" showDropDown="0" showInputMessage="0" showErrorMessage="0" allowBlank="1" type="list">
      <formula1>"Hayır,Evet"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3" customWidth="1" min="2" max="2"/>
    <col width="15" customWidth="1" min="3" max="3"/>
    <col width="15" customWidth="1" min="4" max="4"/>
    <col width="15" customWidth="1" min="5" max="5"/>
  </cols>
  <sheetData>
    <row r="1" ht="34" customHeight="1">
      <c r="A1" s="1" t="inlineStr">
        <is>
          <t>ÜÇ TEDARİKÇİ KARŞILAŞTIRMA</t>
        </is>
      </c>
    </row>
    <row r="2" ht="18" customHeight="1">
      <c r="A2" s="2" t="inlineStr">
        <is>
          <t>Her tedarikçi için puanları girin; skorlar otomatik hesaplanır.</t>
        </is>
      </c>
    </row>
    <row r="4" ht="30" customHeight="1">
      <c r="A4" s="6" t="inlineStr">
        <is>
          <t>Kriter</t>
        </is>
      </c>
      <c r="B4" s="6" t="inlineStr">
        <is>
          <t>Ağırlık (%)</t>
        </is>
      </c>
      <c r="C4" s="6" t="inlineStr">
        <is>
          <t>Tedarikçi A</t>
        </is>
      </c>
      <c r="D4" s="6" t="inlineStr">
        <is>
          <t>Tedarikçi B</t>
        </is>
      </c>
      <c r="E4" s="6" t="inlineStr">
        <is>
          <t>Tedarikçi C</t>
        </is>
      </c>
    </row>
    <row r="5">
      <c r="A5" s="7" t="inlineStr">
        <is>
          <t>Fiyat ve toplam maliyet</t>
        </is>
      </c>
      <c r="B5" s="8" t="n">
        <v>20</v>
      </c>
      <c r="C5" s="8" t="n">
        <v>3</v>
      </c>
      <c r="D5" s="8" t="n">
        <v>3</v>
      </c>
      <c r="E5" s="8" t="n">
        <v>3</v>
      </c>
    </row>
    <row r="6">
      <c r="A6" s="7" t="inlineStr">
        <is>
          <t>Ürün kalitesi ve belgelendirme</t>
        </is>
      </c>
      <c r="B6" s="8" t="n">
        <v>20</v>
      </c>
      <c r="C6" s="8" t="n">
        <v>3</v>
      </c>
      <c r="D6" s="8" t="n">
        <v>3</v>
      </c>
      <c r="E6" s="8" t="n">
        <v>3</v>
      </c>
    </row>
    <row r="7">
      <c r="A7" s="7" t="inlineStr">
        <is>
          <t>Termin güvenilirliği</t>
        </is>
      </c>
      <c r="B7" s="8" t="n">
        <v>15</v>
      </c>
      <c r="C7" s="8" t="n">
        <v>3</v>
      </c>
      <c r="D7" s="8" t="n">
        <v>3</v>
      </c>
      <c r="E7" s="8" t="n">
        <v>3</v>
      </c>
    </row>
    <row r="8">
      <c r="A8" s="7" t="inlineStr">
        <is>
          <t>Kalem kapsamı (tek noktadan karşılama)</t>
        </is>
      </c>
      <c r="B8" s="8" t="n">
        <v>10</v>
      </c>
      <c r="C8" s="8" t="n">
        <v>3</v>
      </c>
      <c r="D8" s="8" t="n">
        <v>3</v>
      </c>
      <c r="E8" s="8" t="n">
        <v>3</v>
      </c>
    </row>
    <row r="9">
      <c r="A9" s="7" t="inlineStr">
        <is>
          <t>İletişim hızı ve muhatap netliği</t>
        </is>
      </c>
      <c r="B9" s="8" t="n">
        <v>10</v>
      </c>
      <c r="C9" s="8" t="n">
        <v>3</v>
      </c>
      <c r="D9" s="8" t="n">
        <v>3</v>
      </c>
      <c r="E9" s="8" t="n">
        <v>3</v>
      </c>
    </row>
    <row r="10">
      <c r="A10" s="7" t="inlineStr">
        <is>
          <t>Ödeme koşulları ve vade</t>
        </is>
      </c>
      <c r="B10" s="8" t="n">
        <v>10</v>
      </c>
      <c r="C10" s="8" t="n">
        <v>3</v>
      </c>
      <c r="D10" s="8" t="n">
        <v>3</v>
      </c>
      <c r="E10" s="8" t="n">
        <v>3</v>
      </c>
    </row>
    <row r="11">
      <c r="A11" s="7" t="inlineStr">
        <is>
          <t>Evrak düzeni</t>
        </is>
      </c>
      <c r="B11" s="8" t="n">
        <v>8</v>
      </c>
      <c r="C11" s="8" t="n">
        <v>3</v>
      </c>
      <c r="D11" s="8" t="n">
        <v>3</v>
      </c>
      <c r="E11" s="8" t="n">
        <v>3</v>
      </c>
    </row>
    <row r="12">
      <c r="A12" s="7" t="inlineStr">
        <is>
          <t>Satış sonrası, iade ve garanti</t>
        </is>
      </c>
      <c r="B12" s="8" t="n">
        <v>7</v>
      </c>
      <c r="C12" s="8" t="n">
        <v>3</v>
      </c>
      <c r="D12" s="8" t="n">
        <v>3</v>
      </c>
      <c r="E12" s="8" t="n">
        <v>3</v>
      </c>
    </row>
    <row r="13">
      <c r="A13" s="21" t="inlineStr">
        <is>
          <t>AĞIRLIKLI SKOR (100 üzerinden)</t>
        </is>
      </c>
      <c r="B13" s="21">
        <f>SUM(B5:B12)</f>
        <v/>
      </c>
      <c r="C13" s="22">
        <f>IF($B13=0,0,SUMPRODUCT($B5:$B12,C5:C12)/($B13*5)*100)</f>
        <v/>
      </c>
      <c r="D13" s="22">
        <f>IF($B13=0,0,SUMPRODUCT($B5:$B12,D5:D12)/($B13*5)*100)</f>
        <v/>
      </c>
      <c r="E13" s="22">
        <f>IF($B13=0,0,SUMPRODUCT($B5:$B12,E5:E12)/($B13*5)*100)</f>
        <v/>
      </c>
    </row>
    <row r="14">
      <c r="A14" s="4" t="inlineStr">
        <is>
          <t>Değerlendirme</t>
        </is>
      </c>
      <c r="C14" s="9">
        <f>IF(C13&gt;=80,"Onaylı",IF(C13&gt;=65,"Şartlı",IF(C13&gt;=50,"Gelişim gerekli","Uygun değil")))</f>
        <v/>
      </c>
      <c r="D14" s="9">
        <f>IF(D13&gt;=80,"Onaylı",IF(D13&gt;=65,"Şartlı",IF(D13&gt;=50,"Gelişim gerekli","Uygun değil")))</f>
        <v/>
      </c>
      <c r="E14" s="9">
        <f>IF(E13&gt;=80,"Onaylı",IF(E13&gt;=65,"Şartlı",IF(E13&gt;=50,"Gelişim gerekli","Uygun değil")))</f>
        <v/>
      </c>
    </row>
    <row r="16" ht="34" customHeight="1">
      <c r="A16" s="20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3">
    <mergeCell ref="A2:E2"/>
    <mergeCell ref="A16:E16"/>
    <mergeCell ref="A1:E1"/>
  </mergeCells>
  <dataValidations count="1">
    <dataValidation sqref="C5 C6 C7 C8 C9 C10 C11 C12 D5 D6 D7 D8 D9 D10 D11 D12 E5 E6 E7 E8 E9 E10 E11 E12" showDropDown="0" showInputMessage="0" showErrorMessage="0" allowBlank="1" type="list">
      <formula1>"1,2,3,4,5"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