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rim Fiyat Teklif Cetveli" sheetId="1" state="visible" r:id="rId1"/>
    <sheet xmlns:r="http://schemas.openxmlformats.org/officeDocument/2006/relationships" name="Kalem Havuzu" sheetId="2" state="visible" r:id="rId2"/>
  </sheets>
  <definedNames>
    <definedName name="_xlnm.Print_Titles" localSheetId="0">'Birim Fiyat Teklif Cetveli'!$9:$9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56" customWidth="1" min="3" max="3"/>
    <col width="8" customWidth="1" min="4" max="4"/>
    <col width="9" customWidth="1" min="5" max="5"/>
    <col width="15" customWidth="1" min="6" max="6"/>
    <col width="14" customWidth="1" min="7" max="7"/>
  </cols>
  <sheetData>
    <row r="1" ht="30" customHeight="1">
      <c r="A1" s="1" t="inlineStr">
        <is>
          <t>BİRİM FİYAT TEKLİF CETVELİ — TEMIZLIK VE HIJYEN MALZEMESI</t>
        </is>
      </c>
    </row>
    <row r="2" ht="16" customHeight="1">
      <c r="A2" s="2" t="inlineStr">
        <is>
          <t>Sarı hücreleri doldurun. Tutar sütunu otomatik hesaplanır. Birim fiyatlar KDV HARİÇ yazılır; KDV aşağıda ayrı satırda gösterilir.</t>
        </is>
      </c>
    </row>
    <row r="4">
      <c r="A4" s="3" t="inlineStr">
        <is>
          <t>İdare / Firma</t>
        </is>
      </c>
      <c r="B4" s="4" t="inlineStr"/>
      <c r="C4" s="5" t="n"/>
      <c r="D4" s="5" t="n"/>
    </row>
    <row r="5">
      <c r="A5" s="3" t="inlineStr">
        <is>
          <t>İşin adı</t>
        </is>
      </c>
      <c r="B5" s="4" t="inlineStr">
        <is>
          <t>Temizlik ve Hijyen Malzemesi Alımı</t>
        </is>
      </c>
      <c r="C5" s="5" t="n"/>
      <c r="D5" s="5" t="n"/>
    </row>
    <row r="6">
      <c r="A6" s="3" t="inlineStr">
        <is>
          <t>Teklif tarihi</t>
        </is>
      </c>
      <c r="B6" s="4" t="inlineStr"/>
      <c r="C6" s="5" t="n"/>
      <c r="D6" s="5" t="n"/>
    </row>
    <row r="7">
      <c r="A7" s="3" t="inlineStr">
        <is>
          <t>Teklif geçerlilik süresi (gün)</t>
        </is>
      </c>
      <c r="B7" s="4" t="inlineStr"/>
      <c r="C7" s="5" t="n"/>
      <c r="D7" s="5" t="n"/>
    </row>
    <row r="9" ht="30" customHeight="1">
      <c r="A9" s="6" t="inlineStr">
        <is>
          <t>Sıra No</t>
        </is>
      </c>
      <c r="B9" s="6" t="inlineStr">
        <is>
          <t>Malzemenin Cinsi</t>
        </is>
      </c>
      <c r="C9" s="6" t="inlineStr">
        <is>
          <t>Teknik Özellikleri</t>
        </is>
      </c>
      <c r="D9" s="6" t="inlineStr">
        <is>
          <t>Birimi</t>
        </is>
      </c>
      <c r="E9" s="6" t="inlineStr">
        <is>
          <t>Miktarı</t>
        </is>
      </c>
      <c r="F9" s="6" t="inlineStr">
        <is>
          <t>Birim Fiyat (KDV hariç, TL)</t>
        </is>
      </c>
      <c r="G9" s="6" t="inlineStr">
        <is>
          <t>Tutar (TL)</t>
        </is>
      </c>
    </row>
    <row r="10" ht="26" customHeight="1">
      <c r="A10" s="7" t="n">
        <v>1</v>
      </c>
      <c r="B10" s="8" t="inlineStr">
        <is>
          <t>Tuvalet kağıdı, mini jumbo (dispenser tipi)</t>
        </is>
      </c>
      <c r="C10" s="9" t="inlineStr">
        <is>
          <t>Çift katlı, %100 selüloz, delikli, rulo çapı 19–20 cm, iç çap 6 cm, rulo eni 10 cm, rulo uzunluğu en az 100 m, koli içi 12 rulo, koli net ağırlığı en az 4 kg</t>
        </is>
      </c>
      <c r="D10" s="7" t="inlineStr">
        <is>
          <t>Koli</t>
        </is>
      </c>
      <c r="E10" s="10" t="n"/>
      <c r="F10" s="10" t="n"/>
      <c r="G10" s="11">
        <f>IF(AND(E10&lt;&gt;"",F10&lt;&gt;""),E10*F10,"")</f>
        <v/>
      </c>
    </row>
    <row r="11" ht="26" customHeight="1">
      <c r="A11" s="12" t="n">
        <v>2</v>
      </c>
      <c r="B11" s="13" t="inlineStr">
        <is>
          <t>Tuvalet kağıdı, mini jumbo (uzun sarım)</t>
        </is>
      </c>
      <c r="C11" s="14" t="inlineStr">
        <is>
          <t>Çift katlı, %100 selüloz, rulo çapı 19–20 cm, iç çap 6 cm, rulo eni 9,4–10 cm, rulo uzunluğu en az 150 m, koli içi 12 rulo, koli net ağırlığı en az 5,9 kg</t>
        </is>
      </c>
      <c r="D11" s="12" t="inlineStr">
        <is>
          <t>Koli</t>
        </is>
      </c>
      <c r="E11" s="10" t="n"/>
      <c r="F11" s="10" t="n"/>
      <c r="G11" s="11">
        <f>IF(AND(E11&lt;&gt;"",F11&lt;&gt;""),E11*F11,"")</f>
        <v/>
      </c>
    </row>
    <row r="12" ht="26" customHeight="1">
      <c r="A12" s="7" t="n">
        <v>3</v>
      </c>
      <c r="B12" s="8" t="inlineStr">
        <is>
          <t>Kağıt havlu, Z katlama</t>
        </is>
      </c>
      <c r="C12" s="9" t="inlineStr">
        <is>
          <t>Çift katlı, %100 selüloz, yaprak ölçüsü 21×24 cm (±1 cm), paket içi 200 yaprak, koli içi 12 paket</t>
        </is>
      </c>
      <c r="D12" s="7" t="inlineStr">
        <is>
          <t>Koli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4</v>
      </c>
      <c r="B13" s="13" t="inlineStr">
        <is>
          <t>Kağıt havlu, içten çekmeli</t>
        </is>
      </c>
      <c r="C13" s="14" t="inlineStr">
        <is>
          <t>Çift katlı, %100 selüloz, rulo eni 21 cm, rulo uzunluğu en az 70 m, koli içi 6 rulo, koli net ağırlığı en az 4 kg</t>
        </is>
      </c>
      <c r="D13" s="12" t="inlineStr">
        <is>
          <t>Koli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5</v>
      </c>
      <c r="B14" s="8" t="inlineStr">
        <is>
          <t>Kağıt havlu, rulo (mutfak tipi)</t>
        </is>
      </c>
      <c r="C14" s="9" t="inlineStr">
        <is>
          <t>Çift katlı, %100 selüloz, delikli, yaprak ölçüsü 22×23 cm (±1 cm), rulo başına en az 90 yaprak, rulo eni 22 cm</t>
        </is>
      </c>
      <c r="D14" s="7" t="inlineStr">
        <is>
          <t>Rulo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6</v>
      </c>
      <c r="B15" s="13" t="inlineStr">
        <is>
          <t>Peçete, dispenser tipi</t>
        </is>
      </c>
      <c r="C15" s="14" t="inlineStr">
        <is>
          <t>Tek katlı, 30×30 cm, paket içi 200 adet</t>
        </is>
      </c>
      <c r="D15" s="12" t="inlineStr">
        <is>
          <t>Paket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7</v>
      </c>
      <c r="B16" s="8" t="inlineStr">
        <is>
          <t>Sıvı el sabunu</t>
        </is>
      </c>
      <c r="C16" s="9" t="inlineStr">
        <is>
          <t>pH 5,5–7,0, parfümlü, köpük yapıcı, 5 litrelik bidon, güncel Türkçe güvenlik bilgi formu ile</t>
        </is>
      </c>
      <c r="D16" s="7" t="inlineStr">
        <is>
          <t>Bidon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8</v>
      </c>
      <c r="B17" s="13" t="inlineStr">
        <is>
          <t>Antibakteriyel sıvı el sabunu</t>
        </is>
      </c>
      <c r="C17" s="14" t="inlineStr">
        <is>
          <t>Hijyenik el yıkama etkinliği TS EN 1499'a göre bağımsız laboratuvar raporuyla belgelenmiş, pH 5,5–7,0, biyosidal ürün ruhsatlı, 5 litrelik bidon, güncel Türkçe güvenlik bilgi formu ile</t>
        </is>
      </c>
      <c r="D17" s="12" t="inlineStr">
        <is>
          <t>Bidon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9</v>
      </c>
      <c r="B18" s="8" t="inlineStr">
        <is>
          <t>Köpük el sabunu</t>
        </is>
      </c>
      <c r="C18" s="9" t="inlineStr">
        <is>
          <t>Dispenser uyumlu, pH 5,0–6,5, 800 ml–1 litre kartuş</t>
        </is>
      </c>
      <c r="D18" s="7" t="inlineStr">
        <is>
          <t>Adet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10</v>
      </c>
      <c r="B19" s="13" t="inlineStr">
        <is>
          <t>El dezenfektanı, alkol bazlı</t>
        </is>
      </c>
      <c r="C19" s="14" t="inlineStr">
        <is>
          <t>Etil alkol oranı %70 ± 2, jel veya sıvı, Sağlık Bakanlığı biyosidal ürün ruhsatlı, 500 ml pompalı</t>
        </is>
      </c>
      <c r="D19" s="12" t="inlineStr">
        <is>
          <t>Adet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11</v>
      </c>
      <c r="B20" s="8" t="inlineStr">
        <is>
          <t>Yüzey dezenfektanı, konsantre</t>
        </is>
      </c>
      <c r="C20" s="9" t="inlineStr">
        <is>
          <t>Kuaterner amonyum bileşiği bazlı, seyreltme oranı ve temas süresi etikette belirtilmiş, biyosidal ürün ruhsatlı, 5 litre</t>
        </is>
      </c>
      <c r="D20" s="7" t="inlineStr">
        <is>
          <t>Bidon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12</v>
      </c>
      <c r="B21" s="13" t="inlineStr">
        <is>
          <t>Genel yüzey temizleyici</t>
        </is>
      </c>
      <c r="C21" s="14" t="inlineStr">
        <is>
          <t>Nötr pH, seyreltilerek kullanılan konsantre, 5 litre</t>
        </is>
      </c>
      <c r="D21" s="12" t="inlineStr">
        <is>
          <t>Bidon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13</v>
      </c>
      <c r="B22" s="8" t="inlineStr">
        <is>
          <t>Cam temizleyici</t>
        </is>
      </c>
      <c r="C22" s="9" t="inlineStr">
        <is>
          <t>Amonyaklı veya alkol bazlı, pompalı 750 ml</t>
        </is>
      </c>
      <c r="D22" s="7" t="inlineStr">
        <is>
          <t>Adet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14</v>
      </c>
      <c r="B23" s="13" t="inlineStr">
        <is>
          <t>Bulaşık deterjanı, elde yıkama</t>
        </is>
      </c>
      <c r="C23" s="14" t="inlineStr">
        <is>
          <t>Konsantre, köpük yapıcı, 5 litre</t>
        </is>
      </c>
      <c r="D23" s="12" t="inlineStr">
        <is>
          <t>Bidon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15</v>
      </c>
      <c r="B24" s="8" t="inlineStr">
        <is>
          <t>Bulaşık makinesi deterjanı, endüstriyel</t>
        </is>
      </c>
      <c r="C24" s="9" t="inlineStr">
        <is>
          <t>Sıvı, otomatik dozajlama uyumlu, 20 litre</t>
        </is>
      </c>
      <c r="D24" s="7" t="inlineStr">
        <is>
          <t>Bidon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16</v>
      </c>
      <c r="B25" s="13" t="inlineStr">
        <is>
          <t>Makine parlatıcı</t>
        </is>
      </c>
      <c r="C25" s="14" t="inlineStr">
        <is>
          <t>Endüstriyel bulaşık makinesi uyumlu, 5 litre</t>
        </is>
      </c>
      <c r="D25" s="12" t="inlineStr">
        <is>
          <t>Bidon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17</v>
      </c>
      <c r="B26" s="8" t="inlineStr">
        <is>
          <t>Çamaşır suyu</t>
        </is>
      </c>
      <c r="C26" s="9" t="inlineStr">
        <is>
          <t>Sodyum hipoklorit oranı %4–5, 5 litre</t>
        </is>
      </c>
      <c r="D26" s="7" t="inlineStr">
        <is>
          <t>Bidon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18</v>
      </c>
      <c r="B27" s="13" t="inlineStr">
        <is>
          <t>Yağ ve kir çözücü</t>
        </is>
      </c>
      <c r="C27" s="14" t="inlineStr">
        <is>
          <t>Alkali, endüstriyel mutfak ve atölye yüzeyleri için, 5 litre</t>
        </is>
      </c>
      <c r="D27" s="12" t="inlineStr">
        <is>
          <t>Bidon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19</v>
      </c>
      <c r="B28" s="8" t="inlineStr">
        <is>
          <t>Kireç çözücü</t>
        </is>
      </c>
      <c r="C28" s="9" t="inlineStr">
        <is>
          <t>Asidik, banyo ve armatür yüzeyleri için, 1 litre</t>
        </is>
      </c>
      <c r="D28" s="7" t="inlineStr">
        <is>
          <t>Adet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20</v>
      </c>
      <c r="B29" s="13" t="inlineStr">
        <is>
          <t>Tuvalet temizleyici, jel</t>
        </is>
      </c>
      <c r="C29" s="14" t="inlineStr">
        <is>
          <t>Asidik, viskoz, eğik boyunlu şişe, 750 ml</t>
        </is>
      </c>
      <c r="D29" s="12" t="inlineStr">
        <is>
          <t>Adet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21</v>
      </c>
      <c r="B30" s="8" t="inlineStr">
        <is>
          <t>Ovma kremi</t>
        </is>
      </c>
      <c r="C30" s="9" t="inlineStr">
        <is>
          <t>Aşındırıcı partiküllü, 750 ml</t>
        </is>
      </c>
      <c r="D30" s="7" t="inlineStr">
        <is>
          <t>Adet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22</v>
      </c>
      <c r="B31" s="13" t="inlineStr">
        <is>
          <t>Halı ve döşeme şampuanı</t>
        </is>
      </c>
      <c r="C31" s="14" t="inlineStr">
        <is>
          <t>Ekstraksiyon makinesi uyumlu, düşük köpüklü, 5 litre</t>
        </is>
      </c>
      <c r="D31" s="12" t="inlineStr">
        <is>
          <t>Bidon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23</v>
      </c>
      <c r="B32" s="8" t="inlineStr">
        <is>
          <t>Çöp poşeti, küçük (orta boy)</t>
        </is>
      </c>
      <c r="C32" s="9" t="inlineStr">
        <is>
          <t>55×60 cm, LDPE, körüklü, mikron kalınlığı en az 20, rulo içi 20 adet</t>
        </is>
      </c>
      <c r="D32" s="7" t="inlineStr">
        <is>
          <t>Rulo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24</v>
      </c>
      <c r="B33" s="13" t="inlineStr">
        <is>
          <t>Çöp poşeti, büyük (endüstriyel)</t>
        </is>
      </c>
      <c r="C33" s="14" t="inlineStr">
        <is>
          <t>80×110 cm, LDPE, mikron kalınlığı en az 40, rulo içi 10 adet</t>
        </is>
      </c>
      <c r="D33" s="12" t="inlineStr">
        <is>
          <t>Rulo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25</v>
      </c>
      <c r="B34" s="8" t="inlineStr">
        <is>
          <t>Çöp poşeti, jumbo</t>
        </is>
      </c>
      <c r="C34" s="9" t="inlineStr">
        <is>
          <t>90×120 cm, mikron kalınlığı en az 60, taşıma kapasitesi en az 30 kg</t>
        </is>
      </c>
      <c r="D34" s="7" t="inlineStr">
        <is>
          <t>Adet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26</v>
      </c>
      <c r="B35" s="13" t="inlineStr">
        <is>
          <t>Islak mendil, yüzey</t>
        </is>
      </c>
      <c r="C35" s="14" t="inlineStr">
        <is>
          <t>Alkolsüz, 100'lü kapaklı paket</t>
        </is>
      </c>
      <c r="D35" s="12" t="inlineStr">
        <is>
          <t>Paket</t>
        </is>
      </c>
      <c r="E35" s="10" t="n"/>
      <c r="F35" s="10" t="n"/>
      <c r="G35" s="11">
        <f>IF(AND(E35&lt;&gt;"",F35&lt;&gt;""),E35*F35,"")</f>
        <v/>
      </c>
    </row>
    <row r="36" ht="26" customHeight="1">
      <c r="A36" s="7" t="n">
        <v>27</v>
      </c>
      <c r="B36" s="8" t="inlineStr">
        <is>
          <t>Mikrofiber temizlik bezi</t>
        </is>
      </c>
      <c r="C36" s="9" t="inlineStr">
        <is>
          <t>40×40 cm, gramaj en az 300 g/m², renk kodlu (mavi/kırmızı/yeşil/sarı)</t>
        </is>
      </c>
      <c r="D36" s="7" t="inlineStr">
        <is>
          <t>Adet</t>
        </is>
      </c>
      <c r="E36" s="10" t="n"/>
      <c r="F36" s="10" t="n"/>
      <c r="G36" s="11">
        <f>IF(AND(E36&lt;&gt;"",F36&lt;&gt;""),E36*F36,"")</f>
        <v/>
      </c>
    </row>
    <row r="37" ht="26" customHeight="1">
      <c r="A37" s="12" t="n">
        <v>28</v>
      </c>
      <c r="B37" s="13" t="inlineStr">
        <is>
          <t>Sünger, çift yüzlü</t>
        </is>
      </c>
      <c r="C37" s="14" t="inlineStr">
        <is>
          <t>Bir yüzü aşındırıcı, 10×7 cm</t>
        </is>
      </c>
      <c r="D37" s="12" t="inlineStr">
        <is>
          <t>Adet</t>
        </is>
      </c>
      <c r="E37" s="10" t="n"/>
      <c r="F37" s="10" t="n"/>
      <c r="G37" s="11">
        <f>IF(AND(E37&lt;&gt;"",F37&lt;&gt;""),E37*F37,"")</f>
        <v/>
      </c>
    </row>
    <row r="38" ht="26" customHeight="1">
      <c r="A38" s="7" t="n">
        <v>29</v>
      </c>
      <c r="B38" s="8" t="inlineStr">
        <is>
          <t>Bulaşık teli</t>
        </is>
      </c>
      <c r="C38" s="9" t="inlineStr">
        <is>
          <t>Paslanmaz çelik, en az 40 g</t>
        </is>
      </c>
      <c r="D38" s="7" t="inlineStr">
        <is>
          <t>Adet</t>
        </is>
      </c>
      <c r="E38" s="10" t="n"/>
      <c r="F38" s="10" t="n"/>
      <c r="G38" s="11">
        <f>IF(AND(E38&lt;&gt;"",F38&lt;&gt;""),E38*F38,"")</f>
        <v/>
      </c>
    </row>
    <row r="39" ht="26" customHeight="1">
      <c r="A39" s="12" t="n">
        <v>30</v>
      </c>
      <c r="B39" s="13" t="inlineStr">
        <is>
          <t>Nemli mop, tekli paspas</t>
        </is>
      </c>
      <c r="C39" s="14" t="inlineStr">
        <is>
          <t>Pamuk veya mikrofiber, 400 g, vidalı veya cepli bağlantı</t>
        </is>
      </c>
      <c r="D39" s="12" t="inlineStr">
        <is>
          <t>Adet</t>
        </is>
      </c>
      <c r="E39" s="10" t="n"/>
      <c r="F39" s="10" t="n"/>
      <c r="G39" s="11">
        <f>IF(AND(E39&lt;&gt;"",F39&lt;&gt;""),E39*F39,"")</f>
        <v/>
      </c>
    </row>
    <row r="40" ht="26" customHeight="1">
      <c r="A40" s="7" t="n">
        <v>31</v>
      </c>
      <c r="B40" s="8" t="inlineStr">
        <is>
          <t>Mop sapı, teleskopik</t>
        </is>
      </c>
      <c r="C40" s="9" t="inlineStr">
        <is>
          <t>Alüminyum, 120–180 cm ayarlanabilir</t>
        </is>
      </c>
      <c r="D40" s="7" t="inlineStr">
        <is>
          <t>Adet</t>
        </is>
      </c>
      <c r="E40" s="10" t="n"/>
      <c r="F40" s="10" t="n"/>
      <c r="G40" s="11">
        <f>IF(AND(E40&lt;&gt;"",F40&lt;&gt;""),E40*F40,"")</f>
        <v/>
      </c>
    </row>
    <row r="41" ht="26" customHeight="1">
      <c r="A41" s="12" t="n">
        <v>32</v>
      </c>
      <c r="B41" s="13" t="inlineStr">
        <is>
          <t>Temizlik arabası, çift kovalı</t>
        </is>
      </c>
      <c r="C41" s="14" t="inlineStr">
        <is>
          <t>25+25 litre, presli, tekerlekli, çöp torbası aparatlı</t>
        </is>
      </c>
      <c r="D41" s="12" t="inlineStr">
        <is>
          <t>Adet</t>
        </is>
      </c>
      <c r="E41" s="10" t="n"/>
      <c r="F41" s="10" t="n"/>
      <c r="G41" s="11">
        <f>IF(AND(E41&lt;&gt;"",F41&lt;&gt;""),E41*F41,"")</f>
        <v/>
      </c>
    </row>
    <row r="42" ht="26" customHeight="1">
      <c r="A42" s="7" t="n">
        <v>33</v>
      </c>
      <c r="B42" s="8" t="inlineStr">
        <is>
          <t>Cam çekçek</t>
        </is>
      </c>
      <c r="C42" s="9" t="inlineStr">
        <is>
          <t>Paslanmaz gövde, 35 cm kauçuk lastik</t>
        </is>
      </c>
      <c r="D42" s="7" t="inlineStr">
        <is>
          <t>Adet</t>
        </is>
      </c>
      <c r="E42" s="10" t="n"/>
      <c r="F42" s="10" t="n"/>
      <c r="G42" s="11">
        <f>IF(AND(E42&lt;&gt;"",F42&lt;&gt;""),E42*F42,"")</f>
        <v/>
      </c>
    </row>
    <row r="43" ht="26" customHeight="1">
      <c r="A43" s="12" t="n">
        <v>34</v>
      </c>
      <c r="B43" s="13" t="inlineStr">
        <is>
          <t>Faraş ve süpürge takımı</t>
        </is>
      </c>
      <c r="C43" s="14" t="inlineStr">
        <is>
          <t>Uzun saplı, kapaklı faraş</t>
        </is>
      </c>
      <c r="D43" s="12" t="inlineStr">
        <is>
          <t>Takım</t>
        </is>
      </c>
      <c r="E43" s="10" t="n"/>
      <c r="F43" s="10" t="n"/>
      <c r="G43" s="11">
        <f>IF(AND(E43&lt;&gt;"",F43&lt;&gt;""),E43*F43,"")</f>
        <v/>
      </c>
    </row>
    <row r="44" ht="26" customHeight="1">
      <c r="A44" s="7" t="n">
        <v>35</v>
      </c>
      <c r="B44" s="8" t="inlineStr">
        <is>
          <t>Eldiven, temizlik (lateks/nitril)</t>
        </is>
      </c>
      <c r="C44" s="9" t="inlineStr">
        <is>
          <t>Uzun konçlu, 30 cm, iç astarlı, S/M/L/XL</t>
        </is>
      </c>
      <c r="D44" s="7" t="inlineStr">
        <is>
          <t>Çift</t>
        </is>
      </c>
      <c r="E44" s="10" t="n"/>
      <c r="F44" s="10" t="n"/>
      <c r="G44" s="11">
        <f>IF(AND(E44&lt;&gt;"",F44&lt;&gt;""),E44*F44,"")</f>
        <v/>
      </c>
    </row>
    <row r="45" ht="26" customHeight="1">
      <c r="A45" s="12" t="n">
        <v>36</v>
      </c>
      <c r="B45" s="13" t="inlineStr">
        <is>
          <t>Eldiven, tek kullanımlık nitril</t>
        </is>
      </c>
      <c r="C45" s="14" t="inlineStr">
        <is>
          <t>Pudrasız, mavi, kutu içi 100 adet, S/M/L/XL</t>
        </is>
      </c>
      <c r="D45" s="12" t="inlineStr">
        <is>
          <t>Kutu</t>
        </is>
      </c>
      <c r="E45" s="10" t="n"/>
      <c r="F45" s="10" t="n"/>
      <c r="G45" s="11">
        <f>IF(AND(E45&lt;&gt;"",F45&lt;&gt;""),E45*F45,"")</f>
        <v/>
      </c>
    </row>
    <row r="46" ht="26" customHeight="1">
      <c r="A46" s="7" t="n">
        <v>37</v>
      </c>
      <c r="B46" s="8" t="inlineStr">
        <is>
          <t>Bone</t>
        </is>
      </c>
      <c r="C46" s="9" t="inlineStr">
        <is>
          <t>Tek kullanımlık, non-woven, 100'lü paket</t>
        </is>
      </c>
      <c r="D46" s="7" t="inlineStr">
        <is>
          <t>Paket</t>
        </is>
      </c>
      <c r="E46" s="10" t="n"/>
      <c r="F46" s="10" t="n"/>
      <c r="G46" s="11">
        <f>IF(AND(E46&lt;&gt;"",F46&lt;&gt;""),E46*F46,"")</f>
        <v/>
      </c>
    </row>
    <row r="47" ht="26" customHeight="1">
      <c r="A47" s="12" t="n">
        <v>38</v>
      </c>
      <c r="B47" s="13" t="inlineStr">
        <is>
          <t>Galoş</t>
        </is>
      </c>
      <c r="C47" s="14" t="inlineStr">
        <is>
          <t>Tek kullanımlık, LDPE, 100'lü paket</t>
        </is>
      </c>
      <c r="D47" s="12" t="inlineStr">
        <is>
          <t>Paket</t>
        </is>
      </c>
      <c r="E47" s="10" t="n"/>
      <c r="F47" s="10" t="n"/>
      <c r="G47" s="11">
        <f>IF(AND(E47&lt;&gt;"",F47&lt;&gt;""),E47*F47,"")</f>
        <v/>
      </c>
    </row>
    <row r="48" ht="26" customHeight="1">
      <c r="A48" s="7" t="n">
        <v>39</v>
      </c>
      <c r="B48" s="8" t="inlineStr">
        <is>
          <t>Oda kokusu / hava tazeleyici</t>
        </is>
      </c>
      <c r="C48" s="9" t="inlineStr">
        <is>
          <t>Aerosol veya otomatik dispenser kartuşu, 300 ml</t>
        </is>
      </c>
      <c r="D48" s="7" t="inlineStr">
        <is>
          <t>Adet</t>
        </is>
      </c>
      <c r="E48" s="10" t="n"/>
      <c r="F48" s="10" t="n"/>
      <c r="G48" s="11">
        <f>IF(AND(E48&lt;&gt;"",F48&lt;&gt;""),E48*F48,"")</f>
        <v/>
      </c>
    </row>
    <row r="49" ht="26" customHeight="1">
      <c r="A49" s="12" t="n">
        <v>40</v>
      </c>
      <c r="B49" s="13" t="inlineStr">
        <is>
          <t>Pisuvar kokusu</t>
        </is>
      </c>
      <c r="C49" s="14" t="inlineStr">
        <is>
          <t>Sepetli, dayanım en az 30 gün</t>
        </is>
      </c>
      <c r="D49" s="12" t="inlineStr">
        <is>
          <t>Adet</t>
        </is>
      </c>
      <c r="E49" s="10" t="n"/>
      <c r="F49" s="10" t="n"/>
      <c r="G49" s="11">
        <f>IF(AND(E49&lt;&gt;"",F49&lt;&gt;""),E49*F49,"")</f>
        <v/>
      </c>
    </row>
    <row r="50" ht="26" customHeight="1">
      <c r="A50" s="7" t="n">
        <v>41</v>
      </c>
      <c r="B50" s="8" t="inlineStr">
        <is>
          <t>Tuvalet kağıdı dispenseri, mini jumbo</t>
        </is>
      </c>
      <c r="C50" s="9" t="inlineStr">
        <is>
          <t>ABS gövde, kilitli, azami 20 cm rulo çapı ve 6 cm iç çap ile uyumlu</t>
        </is>
      </c>
      <c r="D50" s="7" t="inlineStr">
        <is>
          <t>Adet</t>
        </is>
      </c>
      <c r="E50" s="10" t="n"/>
      <c r="F50" s="10" t="n"/>
      <c r="G50" s="11">
        <f>IF(AND(E50&lt;&gt;"",F50&lt;&gt;""),E50*F50,"")</f>
        <v/>
      </c>
    </row>
    <row r="51" ht="26" customHeight="1">
      <c r="A51" s="12" t="n">
        <v>42</v>
      </c>
      <c r="B51" s="13" t="inlineStr">
        <is>
          <t>Havlu dispenseri, Z katlama</t>
        </is>
      </c>
      <c r="C51" s="14" t="inlineStr">
        <is>
          <t>ABS gövde, kilitli, 200 yapraklık</t>
        </is>
      </c>
      <c r="D51" s="12" t="inlineStr">
        <is>
          <t>Adet</t>
        </is>
      </c>
      <c r="E51" s="10" t="n"/>
      <c r="F51" s="10" t="n"/>
      <c r="G51" s="11">
        <f>IF(AND(E51&lt;&gt;"",F51&lt;&gt;""),E51*F51,"")</f>
        <v/>
      </c>
    </row>
    <row r="52" ht="26" customHeight="1">
      <c r="A52" s="7" t="n">
        <v>43</v>
      </c>
      <c r="B52" s="8" t="inlineStr">
        <is>
          <t>Sabun dispenseri</t>
        </is>
      </c>
      <c r="C52" s="9" t="inlineStr">
        <is>
          <t>ABS gövde, kilitli, 800 ml–1 litre hazneli</t>
        </is>
      </c>
      <c r="D52" s="7" t="inlineStr">
        <is>
          <t>Adet</t>
        </is>
      </c>
      <c r="E52" s="10" t="n"/>
      <c r="F52" s="10" t="n"/>
      <c r="G52" s="11">
        <f>IF(AND(E52&lt;&gt;"",F52&lt;&gt;""),E52*F52,"")</f>
        <v/>
      </c>
    </row>
    <row r="53" ht="26" customHeight="1">
      <c r="A53" s="12" t="n">
        <v>44</v>
      </c>
      <c r="B53" s="13" t="inlineStr">
        <is>
          <t>Çöp kovası, pedallı</t>
        </is>
      </c>
      <c r="C53" s="14" t="inlineStr">
        <is>
          <t>Paslanmaz veya plastik, 30–50 litre, iç kovalı</t>
        </is>
      </c>
      <c r="D53" s="12" t="inlineStr">
        <is>
          <t>Adet</t>
        </is>
      </c>
      <c r="E53" s="10" t="n"/>
      <c r="F53" s="10" t="n"/>
      <c r="G53" s="11">
        <f>IF(AND(E53&lt;&gt;"",F53&lt;&gt;""),E53*F53,"")</f>
        <v/>
      </c>
    </row>
    <row r="54" ht="26" customHeight="1">
      <c r="A54" s="7" t="n">
        <v>45</v>
      </c>
      <c r="B54" s="8" t="inlineStr">
        <is>
          <t>Islak zemin uyarı levhası</t>
        </is>
      </c>
      <c r="C54" s="9" t="inlineStr">
        <is>
          <t>Katlanır, sarı, iki taraflı yazılı, en az 60 cm</t>
        </is>
      </c>
      <c r="D54" s="7" t="inlineStr">
        <is>
          <t>Adet</t>
        </is>
      </c>
      <c r="E54" s="10" t="n"/>
      <c r="F54" s="10" t="n"/>
      <c r="G54" s="11">
        <f>IF(AND(E54&lt;&gt;"",F54&lt;&gt;""),E54*F54,"")</f>
        <v/>
      </c>
    </row>
    <row r="55" ht="26" customHeight="1">
      <c r="A55" s="12" t="n">
        <v>46</v>
      </c>
      <c r="B55" s="13" t="inlineStr">
        <is>
          <t>Atık ayrıştırma kovası seti</t>
        </is>
      </c>
      <c r="C55" s="14" t="inlineStr">
        <is>
          <t>4'lü renk kodlu (mavi/sarı/yeşil/gri), 50 litre</t>
        </is>
      </c>
      <c r="D55" s="12" t="inlineStr">
        <is>
          <t>Takım</t>
        </is>
      </c>
      <c r="E55" s="10" t="n"/>
      <c r="F55" s="10" t="n"/>
      <c r="G55" s="11">
        <f>IF(AND(E55&lt;&gt;"",F55&lt;&gt;""),E55*F55,"")</f>
        <v/>
      </c>
    </row>
    <row r="57">
      <c r="A57" s="15" t="inlineStr">
        <is>
          <t>ARA TOPLAM (KDV hariç)</t>
        </is>
      </c>
      <c r="B57" s="16" t="n"/>
      <c r="C57" s="16" t="n"/>
      <c r="D57" s="16" t="n"/>
      <c r="E57" s="16" t="n"/>
      <c r="F57" s="16" t="n"/>
      <c r="G57" s="17">
        <f>SUM(G10:G55)</f>
        <v/>
      </c>
    </row>
    <row r="58">
      <c r="A58" s="15" t="inlineStr">
        <is>
          <t>KDV oranı (%)</t>
        </is>
      </c>
      <c r="B58" s="16" t="n"/>
      <c r="C58" s="16" t="n"/>
      <c r="D58" s="16" t="n"/>
      <c r="E58" s="16" t="n"/>
      <c r="F58" s="16" t="n"/>
      <c r="G58" s="18" t="n"/>
    </row>
    <row r="59">
      <c r="A59" s="15" t="inlineStr">
        <is>
          <t>KDV tutarı</t>
        </is>
      </c>
      <c r="B59" s="16" t="n"/>
      <c r="C59" s="16" t="n"/>
      <c r="D59" s="16" t="n"/>
      <c r="E59" s="16" t="n"/>
      <c r="F59" s="16" t="n"/>
      <c r="G59" s="17">
        <f>IF(G58&lt;&gt;"",G57*G58/100,"")</f>
        <v/>
      </c>
    </row>
    <row r="60">
      <c r="A60" s="15" t="inlineStr">
        <is>
          <t>GENEL TOPLAM (KDV dahil)</t>
        </is>
      </c>
      <c r="B60" s="16" t="n"/>
      <c r="C60" s="16" t="n"/>
      <c r="D60" s="16" t="n"/>
      <c r="E60" s="16" t="n"/>
      <c r="F60" s="16" t="n"/>
      <c r="G60" s="17">
        <f>IF(G59&lt;&gt;"",G57+G59,G57)</f>
        <v/>
      </c>
    </row>
    <row r="63">
      <c r="A63" s="19" t="inlineStr">
        <is>
          <t>Teklifi veren firma</t>
        </is>
      </c>
      <c r="B63" s="20" t="n"/>
      <c r="C63" s="21" t="n"/>
      <c r="D63" s="22" t="n"/>
    </row>
    <row r="64">
      <c r="A64" s="23" t="inlineStr">
        <is>
          <t>Yetkili adı soyadı / unvanı</t>
        </is>
      </c>
      <c r="B64" s="20" t="n"/>
      <c r="C64" s="21" t="n"/>
      <c r="D64" s="22" t="n"/>
    </row>
    <row r="65">
      <c r="A65" s="23" t="inlineStr">
        <is>
          <t>Kaşe / imza</t>
        </is>
      </c>
      <c r="B65" s="20" t="n"/>
      <c r="C65" s="21" t="n"/>
      <c r="D65" s="22" t="n"/>
    </row>
    <row r="67">
      <c r="A67" s="2" t="inlineStr">
        <is>
          <t>Şablon: AKSCO Ticaret ve Tedarik · https://aksco.com.tr · 0534 335 69 22 · Sürüm 2026-09-25 · Ücretsiz, kayıt gerektirmez</t>
        </is>
      </c>
    </row>
  </sheetData>
  <mergeCells count="14">
    <mergeCell ref="B5:D5"/>
    <mergeCell ref="A1:G1"/>
    <mergeCell ref="A60:F60"/>
    <mergeCell ref="B63:D63"/>
    <mergeCell ref="A67:G67"/>
    <mergeCell ref="B4:D4"/>
    <mergeCell ref="A58:F58"/>
    <mergeCell ref="A2:G2"/>
    <mergeCell ref="B65:D65"/>
    <mergeCell ref="B7:D7"/>
    <mergeCell ref="B6:D6"/>
    <mergeCell ref="A59:F59"/>
    <mergeCell ref="B64:D64"/>
    <mergeCell ref="A57:F5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9" customWidth="1" min="3" max="3"/>
  </cols>
  <sheetData>
    <row r="1" ht="26" customHeight="1">
      <c r="A1" s="1" t="inlineStr">
        <is>
          <t>TEMIZLIK VE HIJYEN MALZEMESI — KALEM HAVUZU</t>
        </is>
      </c>
    </row>
    <row r="2">
      <c r="A2" s="2" t="inlineStr">
        <is>
          <t>Şartnamenize kopyalayabileceğiniz marka içermeyen teknik özellik metinleri. Kurumunuzun ihtiyacına göre değer ve toleransları değiştirin.</t>
        </is>
      </c>
    </row>
    <row r="4">
      <c r="A4" s="24" t="inlineStr">
        <is>
          <t>Malzemenin Cinsi</t>
        </is>
      </c>
      <c r="B4" s="24" t="inlineStr">
        <is>
          <t>Teknik Özellikleri</t>
        </is>
      </c>
      <c r="C4" s="24" t="inlineStr">
        <is>
          <t>Birimi</t>
        </is>
      </c>
    </row>
    <row r="5" ht="26" customHeight="1">
      <c r="A5" s="8" t="inlineStr">
        <is>
          <t>Tuvalet kağıdı, mini jumbo (dispenser tipi)</t>
        </is>
      </c>
      <c r="B5" s="9" t="inlineStr">
        <is>
          <t>Çift katlı, %100 selüloz, delikli, rulo çapı 19–20 cm, iç çap 6 cm, rulo eni 10 cm, rulo uzunluğu en az 100 m, koli içi 12 rulo, koli net ağırlığı en az 4 kg</t>
        </is>
      </c>
      <c r="C5" s="7" t="inlineStr">
        <is>
          <t>Koli</t>
        </is>
      </c>
    </row>
    <row r="6" ht="26" customHeight="1">
      <c r="A6" s="13" t="inlineStr">
        <is>
          <t>Tuvalet kağıdı, mini jumbo (uzun sarım)</t>
        </is>
      </c>
      <c r="B6" s="14" t="inlineStr">
        <is>
          <t>Çift katlı, %100 selüloz, rulo çapı 19–20 cm, iç çap 6 cm, rulo eni 9,4–10 cm, rulo uzunluğu en az 150 m, koli içi 12 rulo, koli net ağırlığı en az 5,9 kg</t>
        </is>
      </c>
      <c r="C6" s="12" t="inlineStr">
        <is>
          <t>Koli</t>
        </is>
      </c>
    </row>
    <row r="7" ht="26" customHeight="1">
      <c r="A7" s="8" t="inlineStr">
        <is>
          <t>Kağıt havlu, Z katlama</t>
        </is>
      </c>
      <c r="B7" s="9" t="inlineStr">
        <is>
          <t>Çift katlı, %100 selüloz, yaprak ölçüsü 21×24 cm (±1 cm), paket içi 200 yaprak, koli içi 12 paket</t>
        </is>
      </c>
      <c r="C7" s="7" t="inlineStr">
        <is>
          <t>Koli</t>
        </is>
      </c>
    </row>
    <row r="8" ht="26" customHeight="1">
      <c r="A8" s="13" t="inlineStr">
        <is>
          <t>Kağıt havlu, içten çekmeli</t>
        </is>
      </c>
      <c r="B8" s="14" t="inlineStr">
        <is>
          <t>Çift katlı, %100 selüloz, rulo eni 21 cm, rulo uzunluğu en az 70 m, koli içi 6 rulo, koli net ağırlığı en az 4 kg</t>
        </is>
      </c>
      <c r="C8" s="12" t="inlineStr">
        <is>
          <t>Koli</t>
        </is>
      </c>
    </row>
    <row r="9" ht="26" customHeight="1">
      <c r="A9" s="8" t="inlineStr">
        <is>
          <t>Kağıt havlu, rulo (mutfak tipi)</t>
        </is>
      </c>
      <c r="B9" s="9" t="inlineStr">
        <is>
          <t>Çift katlı, %100 selüloz, delikli, yaprak ölçüsü 22×23 cm (±1 cm), rulo başına en az 90 yaprak, rulo eni 22 cm</t>
        </is>
      </c>
      <c r="C9" s="7" t="inlineStr">
        <is>
          <t>Rulo</t>
        </is>
      </c>
    </row>
    <row r="10" ht="26" customHeight="1">
      <c r="A10" s="13" t="inlineStr">
        <is>
          <t>Peçete, dispenser tipi</t>
        </is>
      </c>
      <c r="B10" s="14" t="inlineStr">
        <is>
          <t>Tek katlı, 30×30 cm, paket içi 200 adet</t>
        </is>
      </c>
      <c r="C10" s="12" t="inlineStr">
        <is>
          <t>Paket</t>
        </is>
      </c>
    </row>
    <row r="11" ht="26" customHeight="1">
      <c r="A11" s="8" t="inlineStr">
        <is>
          <t>Sıvı el sabunu</t>
        </is>
      </c>
      <c r="B11" s="9" t="inlineStr">
        <is>
          <t>pH 5,5–7,0, parfümlü, köpük yapıcı, 5 litrelik bidon, güncel Türkçe güvenlik bilgi formu ile</t>
        </is>
      </c>
      <c r="C11" s="7" t="inlineStr">
        <is>
          <t>Bidon</t>
        </is>
      </c>
    </row>
    <row r="12" ht="26" customHeight="1">
      <c r="A12" s="13" t="inlineStr">
        <is>
          <t>Antibakteriyel sıvı el sabunu</t>
        </is>
      </c>
      <c r="B12" s="14" t="inlineStr">
        <is>
          <t>Hijyenik el yıkama etkinliği TS EN 1499'a göre bağımsız laboratuvar raporuyla belgelenmiş, pH 5,5–7,0, biyosidal ürün ruhsatlı, 5 litrelik bidon, güncel Türkçe güvenlik bilgi formu ile</t>
        </is>
      </c>
      <c r="C12" s="12" t="inlineStr">
        <is>
          <t>Bidon</t>
        </is>
      </c>
    </row>
    <row r="13" ht="26" customHeight="1">
      <c r="A13" s="8" t="inlineStr">
        <is>
          <t>Köpük el sabunu</t>
        </is>
      </c>
      <c r="B13" s="9" t="inlineStr">
        <is>
          <t>Dispenser uyumlu, pH 5,0–6,5, 800 ml–1 litre kartuş</t>
        </is>
      </c>
      <c r="C13" s="7" t="inlineStr">
        <is>
          <t>Adet</t>
        </is>
      </c>
    </row>
    <row r="14" ht="26" customHeight="1">
      <c r="A14" s="13" t="inlineStr">
        <is>
          <t>El dezenfektanı, alkol bazlı</t>
        </is>
      </c>
      <c r="B14" s="14" t="inlineStr">
        <is>
          <t>Etil alkol oranı %70 ± 2, jel veya sıvı, Sağlık Bakanlığı biyosidal ürün ruhsatlı, 500 ml pompalı</t>
        </is>
      </c>
      <c r="C14" s="12" t="inlineStr">
        <is>
          <t>Adet</t>
        </is>
      </c>
    </row>
    <row r="15" ht="26" customHeight="1">
      <c r="A15" s="8" t="inlineStr">
        <is>
          <t>Yüzey dezenfektanı, konsantre</t>
        </is>
      </c>
      <c r="B15" s="9" t="inlineStr">
        <is>
          <t>Kuaterner amonyum bileşiği bazlı, seyreltme oranı ve temas süresi etikette belirtilmiş, biyosidal ürün ruhsatlı, 5 litre</t>
        </is>
      </c>
      <c r="C15" s="7" t="inlineStr">
        <is>
          <t>Bidon</t>
        </is>
      </c>
    </row>
    <row r="16" ht="26" customHeight="1">
      <c r="A16" s="13" t="inlineStr">
        <is>
          <t>Genel yüzey temizleyici</t>
        </is>
      </c>
      <c r="B16" s="14" t="inlineStr">
        <is>
          <t>Nötr pH, seyreltilerek kullanılan konsantre, 5 litre</t>
        </is>
      </c>
      <c r="C16" s="12" t="inlineStr">
        <is>
          <t>Bidon</t>
        </is>
      </c>
    </row>
    <row r="17" ht="26" customHeight="1">
      <c r="A17" s="8" t="inlineStr">
        <is>
          <t>Cam temizleyici</t>
        </is>
      </c>
      <c r="B17" s="9" t="inlineStr">
        <is>
          <t>Amonyaklı veya alkol bazlı, pompalı 750 ml</t>
        </is>
      </c>
      <c r="C17" s="7" t="inlineStr">
        <is>
          <t>Adet</t>
        </is>
      </c>
    </row>
    <row r="18" ht="26" customHeight="1">
      <c r="A18" s="13" t="inlineStr">
        <is>
          <t>Bulaşık deterjanı, elde yıkama</t>
        </is>
      </c>
      <c r="B18" s="14" t="inlineStr">
        <is>
          <t>Konsantre, köpük yapıcı, 5 litre</t>
        </is>
      </c>
      <c r="C18" s="12" t="inlineStr">
        <is>
          <t>Bidon</t>
        </is>
      </c>
    </row>
    <row r="19" ht="26" customHeight="1">
      <c r="A19" s="8" t="inlineStr">
        <is>
          <t>Bulaşık makinesi deterjanı, endüstriyel</t>
        </is>
      </c>
      <c r="B19" s="9" t="inlineStr">
        <is>
          <t>Sıvı, otomatik dozajlama uyumlu, 20 litre</t>
        </is>
      </c>
      <c r="C19" s="7" t="inlineStr">
        <is>
          <t>Bidon</t>
        </is>
      </c>
    </row>
    <row r="20" ht="26" customHeight="1">
      <c r="A20" s="13" t="inlineStr">
        <is>
          <t>Makine parlatıcı</t>
        </is>
      </c>
      <c r="B20" s="14" t="inlineStr">
        <is>
          <t>Endüstriyel bulaşık makinesi uyumlu, 5 litre</t>
        </is>
      </c>
      <c r="C20" s="12" t="inlineStr">
        <is>
          <t>Bidon</t>
        </is>
      </c>
    </row>
    <row r="21" ht="26" customHeight="1">
      <c r="A21" s="8" t="inlineStr">
        <is>
          <t>Çamaşır suyu</t>
        </is>
      </c>
      <c r="B21" s="9" t="inlineStr">
        <is>
          <t>Sodyum hipoklorit oranı %4–5, 5 litre</t>
        </is>
      </c>
      <c r="C21" s="7" t="inlineStr">
        <is>
          <t>Bidon</t>
        </is>
      </c>
    </row>
    <row r="22" ht="26" customHeight="1">
      <c r="A22" s="13" t="inlineStr">
        <is>
          <t>Yağ ve kir çözücü</t>
        </is>
      </c>
      <c r="B22" s="14" t="inlineStr">
        <is>
          <t>Alkali, endüstriyel mutfak ve atölye yüzeyleri için, 5 litre</t>
        </is>
      </c>
      <c r="C22" s="12" t="inlineStr">
        <is>
          <t>Bidon</t>
        </is>
      </c>
    </row>
    <row r="23" ht="26" customHeight="1">
      <c r="A23" s="8" t="inlineStr">
        <is>
          <t>Kireç çözücü</t>
        </is>
      </c>
      <c r="B23" s="9" t="inlineStr">
        <is>
          <t>Asidik, banyo ve armatür yüzeyleri için, 1 litre</t>
        </is>
      </c>
      <c r="C23" s="7" t="inlineStr">
        <is>
          <t>Adet</t>
        </is>
      </c>
    </row>
    <row r="24" ht="26" customHeight="1">
      <c r="A24" s="13" t="inlineStr">
        <is>
          <t>Tuvalet temizleyici, jel</t>
        </is>
      </c>
      <c r="B24" s="14" t="inlineStr">
        <is>
          <t>Asidik, viskoz, eğik boyunlu şişe, 750 ml</t>
        </is>
      </c>
      <c r="C24" s="12" t="inlineStr">
        <is>
          <t>Adet</t>
        </is>
      </c>
    </row>
    <row r="25" ht="26" customHeight="1">
      <c r="A25" s="8" t="inlineStr">
        <is>
          <t>Ovma kremi</t>
        </is>
      </c>
      <c r="B25" s="9" t="inlineStr">
        <is>
          <t>Aşındırıcı partiküllü, 750 ml</t>
        </is>
      </c>
      <c r="C25" s="7" t="inlineStr">
        <is>
          <t>Adet</t>
        </is>
      </c>
    </row>
    <row r="26" ht="26" customHeight="1">
      <c r="A26" s="13" t="inlineStr">
        <is>
          <t>Halı ve döşeme şampuanı</t>
        </is>
      </c>
      <c r="B26" s="14" t="inlineStr">
        <is>
          <t>Ekstraksiyon makinesi uyumlu, düşük köpüklü, 5 litre</t>
        </is>
      </c>
      <c r="C26" s="12" t="inlineStr">
        <is>
          <t>Bidon</t>
        </is>
      </c>
    </row>
    <row r="27" ht="26" customHeight="1">
      <c r="A27" s="8" t="inlineStr">
        <is>
          <t>Çöp poşeti, küçük (orta boy)</t>
        </is>
      </c>
      <c r="B27" s="9" t="inlineStr">
        <is>
          <t>55×60 cm, LDPE, körüklü, mikron kalınlığı en az 20, rulo içi 20 adet</t>
        </is>
      </c>
      <c r="C27" s="7" t="inlineStr">
        <is>
          <t>Rulo</t>
        </is>
      </c>
    </row>
    <row r="28" ht="26" customHeight="1">
      <c r="A28" s="13" t="inlineStr">
        <is>
          <t>Çöp poşeti, büyük (endüstriyel)</t>
        </is>
      </c>
      <c r="B28" s="14" t="inlineStr">
        <is>
          <t>80×110 cm, LDPE, mikron kalınlığı en az 40, rulo içi 10 adet</t>
        </is>
      </c>
      <c r="C28" s="12" t="inlineStr">
        <is>
          <t>Rulo</t>
        </is>
      </c>
    </row>
    <row r="29" ht="26" customHeight="1">
      <c r="A29" s="8" t="inlineStr">
        <is>
          <t>Çöp poşeti, jumbo</t>
        </is>
      </c>
      <c r="B29" s="9" t="inlineStr">
        <is>
          <t>90×120 cm, mikron kalınlığı en az 60, taşıma kapasitesi en az 30 kg</t>
        </is>
      </c>
      <c r="C29" s="7" t="inlineStr">
        <is>
          <t>Adet</t>
        </is>
      </c>
    </row>
    <row r="30" ht="26" customHeight="1">
      <c r="A30" s="13" t="inlineStr">
        <is>
          <t>Islak mendil, yüzey</t>
        </is>
      </c>
      <c r="B30" s="14" t="inlineStr">
        <is>
          <t>Alkolsüz, 100'lü kapaklı paket</t>
        </is>
      </c>
      <c r="C30" s="12" t="inlineStr">
        <is>
          <t>Paket</t>
        </is>
      </c>
    </row>
    <row r="31" ht="26" customHeight="1">
      <c r="A31" s="8" t="inlineStr">
        <is>
          <t>Mikrofiber temizlik bezi</t>
        </is>
      </c>
      <c r="B31" s="9" t="inlineStr">
        <is>
          <t>40×40 cm, gramaj en az 300 g/m², renk kodlu (mavi/kırmızı/yeşil/sarı)</t>
        </is>
      </c>
      <c r="C31" s="7" t="inlineStr">
        <is>
          <t>Adet</t>
        </is>
      </c>
    </row>
    <row r="32" ht="26" customHeight="1">
      <c r="A32" s="13" t="inlineStr">
        <is>
          <t>Sünger, çift yüzlü</t>
        </is>
      </c>
      <c r="B32" s="14" t="inlineStr">
        <is>
          <t>Bir yüzü aşındırıcı, 10×7 cm</t>
        </is>
      </c>
      <c r="C32" s="12" t="inlineStr">
        <is>
          <t>Adet</t>
        </is>
      </c>
    </row>
    <row r="33" ht="26" customHeight="1">
      <c r="A33" s="8" t="inlineStr">
        <is>
          <t>Bulaşık teli</t>
        </is>
      </c>
      <c r="B33" s="9" t="inlineStr">
        <is>
          <t>Paslanmaz çelik, en az 40 g</t>
        </is>
      </c>
      <c r="C33" s="7" t="inlineStr">
        <is>
          <t>Adet</t>
        </is>
      </c>
    </row>
    <row r="34" ht="26" customHeight="1">
      <c r="A34" s="13" t="inlineStr">
        <is>
          <t>Nemli mop, tekli paspas</t>
        </is>
      </c>
      <c r="B34" s="14" t="inlineStr">
        <is>
          <t>Pamuk veya mikrofiber, 400 g, vidalı veya cepli bağlantı</t>
        </is>
      </c>
      <c r="C34" s="12" t="inlineStr">
        <is>
          <t>Adet</t>
        </is>
      </c>
    </row>
    <row r="35" ht="26" customHeight="1">
      <c r="A35" s="8" t="inlineStr">
        <is>
          <t>Mop sapı, teleskopik</t>
        </is>
      </c>
      <c r="B35" s="9" t="inlineStr">
        <is>
          <t>Alüminyum, 120–180 cm ayarlanabilir</t>
        </is>
      </c>
      <c r="C35" s="7" t="inlineStr">
        <is>
          <t>Adet</t>
        </is>
      </c>
    </row>
    <row r="36" ht="26" customHeight="1">
      <c r="A36" s="13" t="inlineStr">
        <is>
          <t>Temizlik arabası, çift kovalı</t>
        </is>
      </c>
      <c r="B36" s="14" t="inlineStr">
        <is>
          <t>25+25 litre, presli, tekerlekli, çöp torbası aparatlı</t>
        </is>
      </c>
      <c r="C36" s="12" t="inlineStr">
        <is>
          <t>Adet</t>
        </is>
      </c>
    </row>
    <row r="37" ht="26" customHeight="1">
      <c r="A37" s="8" t="inlineStr">
        <is>
          <t>Cam çekçek</t>
        </is>
      </c>
      <c r="B37" s="9" t="inlineStr">
        <is>
          <t>Paslanmaz gövde, 35 cm kauçuk lastik</t>
        </is>
      </c>
      <c r="C37" s="7" t="inlineStr">
        <is>
          <t>Adet</t>
        </is>
      </c>
    </row>
    <row r="38" ht="26" customHeight="1">
      <c r="A38" s="13" t="inlineStr">
        <is>
          <t>Faraş ve süpürge takımı</t>
        </is>
      </c>
      <c r="B38" s="14" t="inlineStr">
        <is>
          <t>Uzun saplı, kapaklı faraş</t>
        </is>
      </c>
      <c r="C38" s="12" t="inlineStr">
        <is>
          <t>Takım</t>
        </is>
      </c>
    </row>
    <row r="39" ht="26" customHeight="1">
      <c r="A39" s="8" t="inlineStr">
        <is>
          <t>Eldiven, temizlik (lateks/nitril)</t>
        </is>
      </c>
      <c r="B39" s="9" t="inlineStr">
        <is>
          <t>Uzun konçlu, 30 cm, iç astarlı, S/M/L/XL</t>
        </is>
      </c>
      <c r="C39" s="7" t="inlineStr">
        <is>
          <t>Çift</t>
        </is>
      </c>
    </row>
    <row r="40" ht="26" customHeight="1">
      <c r="A40" s="13" t="inlineStr">
        <is>
          <t>Eldiven, tek kullanımlık nitril</t>
        </is>
      </c>
      <c r="B40" s="14" t="inlineStr">
        <is>
          <t>Pudrasız, mavi, kutu içi 100 adet, S/M/L/XL</t>
        </is>
      </c>
      <c r="C40" s="12" t="inlineStr">
        <is>
          <t>Kutu</t>
        </is>
      </c>
    </row>
    <row r="41" ht="26" customHeight="1">
      <c r="A41" s="8" t="inlineStr">
        <is>
          <t>Bone</t>
        </is>
      </c>
      <c r="B41" s="9" t="inlineStr">
        <is>
          <t>Tek kullanımlık, non-woven, 100'lü paket</t>
        </is>
      </c>
      <c r="C41" s="7" t="inlineStr">
        <is>
          <t>Paket</t>
        </is>
      </c>
    </row>
    <row r="42" ht="26" customHeight="1">
      <c r="A42" s="13" t="inlineStr">
        <is>
          <t>Galoş</t>
        </is>
      </c>
      <c r="B42" s="14" t="inlineStr">
        <is>
          <t>Tek kullanımlık, LDPE, 100'lü paket</t>
        </is>
      </c>
      <c r="C42" s="12" t="inlineStr">
        <is>
          <t>Paket</t>
        </is>
      </c>
    </row>
    <row r="43" ht="26" customHeight="1">
      <c r="A43" s="8" t="inlineStr">
        <is>
          <t>Oda kokusu / hava tazeleyici</t>
        </is>
      </c>
      <c r="B43" s="9" t="inlineStr">
        <is>
          <t>Aerosol veya otomatik dispenser kartuşu, 300 ml</t>
        </is>
      </c>
      <c r="C43" s="7" t="inlineStr">
        <is>
          <t>Adet</t>
        </is>
      </c>
    </row>
    <row r="44" ht="26" customHeight="1">
      <c r="A44" s="13" t="inlineStr">
        <is>
          <t>Pisuvar kokusu</t>
        </is>
      </c>
      <c r="B44" s="14" t="inlineStr">
        <is>
          <t>Sepetli, dayanım en az 30 gün</t>
        </is>
      </c>
      <c r="C44" s="12" t="inlineStr">
        <is>
          <t>Adet</t>
        </is>
      </c>
    </row>
    <row r="45" ht="26" customHeight="1">
      <c r="A45" s="8" t="inlineStr">
        <is>
          <t>Tuvalet kağıdı dispenseri, mini jumbo</t>
        </is>
      </c>
      <c r="B45" s="9" t="inlineStr">
        <is>
          <t>ABS gövde, kilitli, azami 20 cm rulo çapı ve 6 cm iç çap ile uyumlu</t>
        </is>
      </c>
      <c r="C45" s="7" t="inlineStr">
        <is>
          <t>Adet</t>
        </is>
      </c>
    </row>
    <row r="46" ht="26" customHeight="1">
      <c r="A46" s="13" t="inlineStr">
        <is>
          <t>Havlu dispenseri, Z katlama</t>
        </is>
      </c>
      <c r="B46" s="14" t="inlineStr">
        <is>
          <t>ABS gövde, kilitli, 200 yapraklık</t>
        </is>
      </c>
      <c r="C46" s="12" t="inlineStr">
        <is>
          <t>Adet</t>
        </is>
      </c>
    </row>
    <row r="47" ht="26" customHeight="1">
      <c r="A47" s="8" t="inlineStr">
        <is>
          <t>Sabun dispenseri</t>
        </is>
      </c>
      <c r="B47" s="9" t="inlineStr">
        <is>
          <t>ABS gövde, kilitli, 800 ml–1 litre hazneli</t>
        </is>
      </c>
      <c r="C47" s="7" t="inlineStr">
        <is>
          <t>Adet</t>
        </is>
      </c>
    </row>
    <row r="48" ht="26" customHeight="1">
      <c r="A48" s="13" t="inlineStr">
        <is>
          <t>Çöp kovası, pedallı</t>
        </is>
      </c>
      <c r="B48" s="14" t="inlineStr">
        <is>
          <t>Paslanmaz veya plastik, 30–50 litre, iç kovalı</t>
        </is>
      </c>
      <c r="C48" s="12" t="inlineStr">
        <is>
          <t>Adet</t>
        </is>
      </c>
    </row>
    <row r="49" ht="26" customHeight="1">
      <c r="A49" s="8" t="inlineStr">
        <is>
          <t>Islak zemin uyarı levhası</t>
        </is>
      </c>
      <c r="B49" s="9" t="inlineStr">
        <is>
          <t>Katlanır, sarı, iki taraflı yazılı, en az 60 cm</t>
        </is>
      </c>
      <c r="C49" s="7" t="inlineStr">
        <is>
          <t>Adet</t>
        </is>
      </c>
    </row>
    <row r="50" ht="26" customHeight="1">
      <c r="A50" s="13" t="inlineStr">
        <is>
          <t>Atık ayrıştırma kovası seti</t>
        </is>
      </c>
      <c r="B50" s="14" t="inlineStr">
        <is>
          <t>4'lü renk kodlu (mavi/sarı/yeşil/gri), 50 litre</t>
        </is>
      </c>
      <c r="C50" s="12" t="inlineStr">
        <is>
          <t>Takım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