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lap Envanteri" sheetId="1" state="visible" r:id="rId1"/>
    <sheet xmlns:r="http://schemas.openxmlformats.org/officeDocument/2006/relationships" name="Yıllık Kontrol Formu" sheetId="2" state="visible" r:id="rId2"/>
    <sheet xmlns:r="http://schemas.openxmlformats.org/officeDocument/2006/relationships" name="30 m Yerleşim" sheetId="3" state="visible" r:id="rId3"/>
    <sheet xmlns:r="http://schemas.openxmlformats.org/officeDocument/2006/relationships" name="Hidrant Envanteri" sheetId="4" state="visible" r:id="rId4"/>
    <sheet xmlns:r="http://schemas.openxmlformats.org/officeDocument/2006/relationships" name="Kaynak ve Uyarı" sheetId="5" state="visible" r:id="rId5"/>
  </sheets>
  <definedNames>
    <definedName name="_xlnm.Print_Titles" localSheetId="0">'Dolap Envanteri'!$4:$4</definedName>
  </definedNames>
  <calcPr calcId="124519" fullCalcOnLoad="1"/>
</workbook>
</file>

<file path=xl/styles.xml><?xml version="1.0" encoding="utf-8"?>
<styleSheet xmlns="http://schemas.openxmlformats.org/spreadsheetml/2006/main">
  <numFmts count="2">
    <numFmt numFmtId="164" formatCode="DD.MM.YYYY"/>
    <numFmt numFmtId="165" formatCode="0.0"/>
  </numFmts>
  <fonts count="8">
    <font>
      <name val="Calibri"/>
      <family val="2"/>
      <color theme="1"/>
      <sz val="11"/>
      <scheme val="minor"/>
    </font>
    <font>
      <name val="Arial"/>
      <b val="1"/>
      <color rgb="00FFFFFF"/>
      <sz val="15"/>
    </font>
    <font>
      <name val="Arial"/>
      <color rgb="005F7891"/>
      <sz val="8.5"/>
    </font>
    <font>
      <name val="Arial"/>
      <b val="1"/>
      <color rgb="00FFFFFF"/>
      <sz val="10"/>
    </font>
    <font>
      <name val="Arial"/>
      <sz val="10"/>
    </font>
    <font>
      <name val="Arial"/>
      <color rgb="000000FF"/>
      <sz val="10"/>
    </font>
    <font>
      <name val="Arial"/>
      <b val="1"/>
      <sz val="10"/>
    </font>
    <font>
      <name val="Arial"/>
      <b val="1"/>
      <color rgb="000A2540"/>
      <sz val="11"/>
    </font>
  </fonts>
  <fills count="4">
    <fill>
      <patternFill/>
    </fill>
    <fill>
      <patternFill patternType="gray125"/>
    </fill>
    <fill>
      <patternFill patternType="solid">
        <fgColor rgb="000A2540"/>
      </patternFill>
    </fill>
    <fill>
      <patternFill patternType="solid">
        <fgColor rgb="00FFF9DB"/>
      </patternFill>
    </fill>
  </fills>
  <borders count="2">
    <border>
      <left/>
      <right/>
      <top/>
      <bottom/>
      <diagonal/>
    </border>
    <border>
      <left style="thin">
        <color rgb="00DFE8F1"/>
      </left>
      <right style="thin">
        <color rgb="00DFE8F1"/>
      </right>
      <top style="thin">
        <color rgb="00DFE8F1"/>
      </top>
      <bottom style="thin">
        <color rgb="00DFE8F1"/>
      </bottom>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indent="1"/>
    </xf>
    <xf numFmtId="0" fontId="3" fillId="2" borderId="1" applyAlignment="1" pivotButton="0" quotePrefix="0" xfId="0">
      <alignment vertical="center" wrapText="1"/>
    </xf>
    <xf numFmtId="0" fontId="4" fillId="0" borderId="1" applyAlignment="1" pivotButton="0" quotePrefix="0" xfId="0">
      <alignment horizontal="center" vertical="center"/>
    </xf>
    <xf numFmtId="0" fontId="5" fillId="3" borderId="1" applyAlignment="1" pivotButton="0" quotePrefix="0" xfId="0">
      <alignment vertical="top" wrapText="1"/>
    </xf>
    <xf numFmtId="164" fontId="5" fillId="3" borderId="1" applyAlignment="1" pivotButton="0" quotePrefix="0" xfId="0">
      <alignment horizontal="center" vertical="center"/>
    </xf>
    <xf numFmtId="164" fontId="6" fillId="0" borderId="1" applyAlignment="1" pivotButton="0" quotePrefix="0" xfId="0">
      <alignment horizontal="center" vertical="center"/>
    </xf>
    <xf numFmtId="0" fontId="6" fillId="0" borderId="1" applyAlignment="1" pivotButton="0" quotePrefix="0" xfId="0">
      <alignment horizontal="center" vertical="center"/>
    </xf>
    <xf numFmtId="0" fontId="2" fillId="0" borderId="0" applyAlignment="1" pivotButton="0" quotePrefix="0" xfId="0">
      <alignment vertical="top" wrapText="1"/>
    </xf>
    <xf numFmtId="0" fontId="0" fillId="0" borderId="1" pivotButton="0" quotePrefix="0" xfId="0"/>
    <xf numFmtId="0" fontId="6" fillId="0" borderId="1" pivotButton="0" quotePrefix="0" xfId="0"/>
    <xf numFmtId="0" fontId="5" fillId="3" borderId="1" applyAlignment="1" pivotButton="0" quotePrefix="0" xfId="0">
      <alignment horizontal="center" vertical="center"/>
    </xf>
    <xf numFmtId="0" fontId="4" fillId="0" borderId="1" applyAlignment="1" pivotButton="0" quotePrefix="0" xfId="0">
      <alignment vertical="top" wrapText="1"/>
    </xf>
    <xf numFmtId="0" fontId="5" fillId="0" borderId="1" applyAlignment="1" pivotButton="0" quotePrefix="0" xfId="0">
      <alignment vertical="top" wrapText="1"/>
    </xf>
    <xf numFmtId="165" fontId="5" fillId="3" borderId="1" applyAlignment="1" pivotButton="0" quotePrefix="0" xfId="0">
      <alignment horizontal="center" vertical="center"/>
    </xf>
    <xf numFmtId="0" fontId="7" fillId="0" borderId="0" pivotButton="0" quotePrefix="0" xfId="0"/>
    <xf numFmtId="0" fontId="4" fillId="0" borderId="1" pivotButton="0" quotePrefix="0" xfId="0"/>
    <xf numFmtId="0" fontId="7" fillId="0" borderId="1" pivotButton="0" quotePrefix="0" xfId="0"/>
    <xf numFmtId="0" fontId="5" fillId="3" borderId="1" applyAlignment="1" pivotButton="0" quotePrefix="0" xfId="0">
      <alignment horizontal="left" vertical="center" indent="1"/>
    </xf>
    <xf numFmtId="0" fontId="6"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47"/>
  <sheetViews>
    <sheetView showGridLines="0" workbookViewId="0">
      <pane ySplit="4" topLeftCell="A5" activePane="bottomLeft" state="frozen"/>
      <selection pane="bottomLeft" activeCell="A1" sqref="A1"/>
    </sheetView>
  </sheetViews>
  <sheetFormatPr baseColWidth="8" defaultRowHeight="15"/>
  <cols>
    <col width="5" customWidth="1" min="1" max="1"/>
    <col width="24" customWidth="1" min="2" max="2"/>
    <col width="11" customWidth="1" min="3" max="3"/>
    <col width="34" customWidth="1" min="4" max="4"/>
    <col width="16" customWidth="1" min="5" max="5"/>
    <col width="14" customWidth="1" min="6" max="6"/>
    <col width="14" customWidth="1" min="7" max="7"/>
    <col width="15" customWidth="1" min="8" max="8"/>
    <col width="28" customWidth="1" min="9" max="9"/>
  </cols>
  <sheetData>
    <row r="1" ht="34" customHeight="1">
      <c r="A1" s="1" t="inlineStr">
        <is>
          <t>YANGIN DOLABI ENVANTERİ</t>
        </is>
      </c>
    </row>
    <row r="2" ht="18" customHeight="1">
      <c r="A2" s="2" t="inlineStr">
        <is>
          <t>Kontrol periyodunu 'Kaynak ve Uyarı' sekmesinden değiştirebilirsiniz — EK-III md. 2.3.1 uyarınca varsayılan 12 aydır (AZAMİ süre)</t>
        </is>
      </c>
    </row>
    <row r="4" ht="30" customHeight="1">
      <c r="A4" s="3" t="inlineStr">
        <is>
          <t>#</t>
        </is>
      </c>
      <c r="B4" s="3" t="inlineStr">
        <is>
          <t>Bina / Kat / Bölüm</t>
        </is>
      </c>
      <c r="C4" s="3" t="inlineStr">
        <is>
          <t>Dolap no</t>
        </is>
      </c>
      <c r="D4" s="3" t="inlineStr">
        <is>
          <t>Konum tarifi</t>
        </is>
      </c>
      <c r="E4" s="3" t="inlineStr">
        <is>
          <t>Tip</t>
        </is>
      </c>
      <c r="F4" s="3" t="inlineStr">
        <is>
          <t>Makara</t>
        </is>
      </c>
      <c r="G4" s="3" t="inlineStr">
        <is>
          <t>Son kontrol</t>
        </is>
      </c>
      <c r="H4" s="3" t="inlineStr">
        <is>
          <t>Sonraki kontrol</t>
        </is>
      </c>
      <c r="I4" s="3" t="inlineStr">
        <is>
          <t>Durum</t>
        </is>
      </c>
    </row>
    <row r="5" ht="16" customHeight="1">
      <c r="A5" s="4" t="n">
        <v>1</v>
      </c>
      <c r="B5" s="5" t="n"/>
      <c r="C5" s="5" t="n"/>
      <c r="D5" s="5" t="n"/>
      <c r="E5" s="5" t="n"/>
      <c r="F5" s="5" t="n"/>
      <c r="G5" s="6" t="n"/>
      <c r="H5" s="7">
        <f>IF($G5="","",IF(NOT(ISNUMBER($G5)),"tarih tanınmadı",IF($G5&lt;DATE(1990,1,1),"tarih tanınmadı",EDATE($G5,PERIYOT))))</f>
        <v/>
      </c>
      <c r="I5" s="8">
        <f>IF($G5="","",IF(NOT(ISNUMBER($G5)),"tarihi gün.ay.yıl olarak girin",IF($G5&lt;DATE(1990,1,1),"tarihi gün.ay.yıl olarak girin",IF($G5&gt;TODAY(),"ileri tarih — kontrol edin",IF($H5&lt;TODAY(),"SÜRESİ GEÇTİ",IF($H5-TODAY()&lt;=30,"30 gün veya daha az kaldı","geçerli"))))))</f>
        <v/>
      </c>
    </row>
    <row r="6" ht="16" customHeight="1">
      <c r="A6" s="4" t="n">
        <v>2</v>
      </c>
      <c r="B6" s="5" t="n"/>
      <c r="C6" s="5" t="n"/>
      <c r="D6" s="5" t="n"/>
      <c r="E6" s="5" t="n"/>
      <c r="F6" s="5" t="n"/>
      <c r="G6" s="6" t="n"/>
      <c r="H6" s="7">
        <f>IF($G6="","",IF(NOT(ISNUMBER($G6)),"tarih tanınmadı",IF($G6&lt;DATE(1990,1,1),"tarih tanınmadı",EDATE($G6,PERIYOT))))</f>
        <v/>
      </c>
      <c r="I6" s="8">
        <f>IF($G6="","",IF(NOT(ISNUMBER($G6)),"tarihi gün.ay.yıl olarak girin",IF($G6&lt;DATE(1990,1,1),"tarihi gün.ay.yıl olarak girin",IF($G6&gt;TODAY(),"ileri tarih — kontrol edin",IF($H6&lt;TODAY(),"SÜRESİ GEÇTİ",IF($H6-TODAY()&lt;=30,"30 gün veya daha az kaldı","geçerli"))))))</f>
        <v/>
      </c>
    </row>
    <row r="7" ht="16" customHeight="1">
      <c r="A7" s="4" t="n">
        <v>3</v>
      </c>
      <c r="B7" s="5" t="n"/>
      <c r="C7" s="5" t="n"/>
      <c r="D7" s="5" t="n"/>
      <c r="E7" s="5" t="n"/>
      <c r="F7" s="5" t="n"/>
      <c r="G7" s="6" t="n"/>
      <c r="H7" s="7">
        <f>IF($G7="","",IF(NOT(ISNUMBER($G7)),"tarih tanınmadı",IF($G7&lt;DATE(1990,1,1),"tarih tanınmadı",EDATE($G7,PERIYOT))))</f>
        <v/>
      </c>
      <c r="I7" s="8">
        <f>IF($G7="","",IF(NOT(ISNUMBER($G7)),"tarihi gün.ay.yıl olarak girin",IF($G7&lt;DATE(1990,1,1),"tarihi gün.ay.yıl olarak girin",IF($G7&gt;TODAY(),"ileri tarih — kontrol edin",IF($H7&lt;TODAY(),"SÜRESİ GEÇTİ",IF($H7-TODAY()&lt;=30,"30 gün veya daha az kaldı","geçerli"))))))</f>
        <v/>
      </c>
    </row>
    <row r="8" ht="16" customHeight="1">
      <c r="A8" s="4" t="n">
        <v>4</v>
      </c>
      <c r="B8" s="5" t="n"/>
      <c r="C8" s="5" t="n"/>
      <c r="D8" s="5" t="n"/>
      <c r="E8" s="5" t="n"/>
      <c r="F8" s="5" t="n"/>
      <c r="G8" s="6" t="n"/>
      <c r="H8" s="7">
        <f>IF($G8="","",IF(NOT(ISNUMBER($G8)),"tarih tanınmadı",IF($G8&lt;DATE(1990,1,1),"tarih tanınmadı",EDATE($G8,PERIYOT))))</f>
        <v/>
      </c>
      <c r="I8" s="8">
        <f>IF($G8="","",IF(NOT(ISNUMBER($G8)),"tarihi gün.ay.yıl olarak girin",IF($G8&lt;DATE(1990,1,1),"tarihi gün.ay.yıl olarak girin",IF($G8&gt;TODAY(),"ileri tarih — kontrol edin",IF($H8&lt;TODAY(),"SÜRESİ GEÇTİ",IF($H8-TODAY()&lt;=30,"30 gün veya daha az kaldı","geçerli"))))))</f>
        <v/>
      </c>
    </row>
    <row r="9" ht="16" customHeight="1">
      <c r="A9" s="4" t="n">
        <v>5</v>
      </c>
      <c r="B9" s="5" t="n"/>
      <c r="C9" s="5" t="n"/>
      <c r="D9" s="5" t="n"/>
      <c r="E9" s="5" t="n"/>
      <c r="F9" s="5" t="n"/>
      <c r="G9" s="6" t="n"/>
      <c r="H9" s="7">
        <f>IF($G9="","",IF(NOT(ISNUMBER($G9)),"tarih tanınmadı",IF($G9&lt;DATE(1990,1,1),"tarih tanınmadı",EDATE($G9,PERIYOT))))</f>
        <v/>
      </c>
      <c r="I9" s="8">
        <f>IF($G9="","",IF(NOT(ISNUMBER($G9)),"tarihi gün.ay.yıl olarak girin",IF($G9&lt;DATE(1990,1,1),"tarihi gün.ay.yıl olarak girin",IF($G9&gt;TODAY(),"ileri tarih — kontrol edin",IF($H9&lt;TODAY(),"SÜRESİ GEÇTİ",IF($H9-TODAY()&lt;=30,"30 gün veya daha az kaldı","geçerli"))))))</f>
        <v/>
      </c>
    </row>
    <row r="10" ht="16" customHeight="1">
      <c r="A10" s="4" t="n">
        <v>6</v>
      </c>
      <c r="B10" s="5" t="n"/>
      <c r="C10" s="5" t="n"/>
      <c r="D10" s="5" t="n"/>
      <c r="E10" s="5" t="n"/>
      <c r="F10" s="5" t="n"/>
      <c r="G10" s="6" t="n"/>
      <c r="H10" s="7">
        <f>IF($G10="","",IF(NOT(ISNUMBER($G10)),"tarih tanınmadı",IF($G10&lt;DATE(1990,1,1),"tarih tanınmadı",EDATE($G10,PERIYOT))))</f>
        <v/>
      </c>
      <c r="I10" s="8">
        <f>IF($G10="","",IF(NOT(ISNUMBER($G10)),"tarihi gün.ay.yıl olarak girin",IF($G10&lt;DATE(1990,1,1),"tarihi gün.ay.yıl olarak girin",IF($G10&gt;TODAY(),"ileri tarih — kontrol edin",IF($H10&lt;TODAY(),"SÜRESİ GEÇTİ",IF($H10-TODAY()&lt;=30,"30 gün veya daha az kaldı","geçerli"))))))</f>
        <v/>
      </c>
    </row>
    <row r="11" ht="16" customHeight="1">
      <c r="A11" s="4" t="n">
        <v>7</v>
      </c>
      <c r="B11" s="5" t="n"/>
      <c r="C11" s="5" t="n"/>
      <c r="D11" s="5" t="n"/>
      <c r="E11" s="5" t="n"/>
      <c r="F11" s="5" t="n"/>
      <c r="G11" s="6" t="n"/>
      <c r="H11" s="7">
        <f>IF($G11="","",IF(NOT(ISNUMBER($G11)),"tarih tanınmadı",IF($G11&lt;DATE(1990,1,1),"tarih tanınmadı",EDATE($G11,PERIYOT))))</f>
        <v/>
      </c>
      <c r="I11" s="8">
        <f>IF($G11="","",IF(NOT(ISNUMBER($G11)),"tarihi gün.ay.yıl olarak girin",IF($G11&lt;DATE(1990,1,1),"tarihi gün.ay.yıl olarak girin",IF($G11&gt;TODAY(),"ileri tarih — kontrol edin",IF($H11&lt;TODAY(),"SÜRESİ GEÇTİ",IF($H11-TODAY()&lt;=30,"30 gün veya daha az kaldı","geçerli"))))))</f>
        <v/>
      </c>
    </row>
    <row r="12" ht="16" customHeight="1">
      <c r="A12" s="4" t="n">
        <v>8</v>
      </c>
      <c r="B12" s="5" t="n"/>
      <c r="C12" s="5" t="n"/>
      <c r="D12" s="5" t="n"/>
      <c r="E12" s="5" t="n"/>
      <c r="F12" s="5" t="n"/>
      <c r="G12" s="6" t="n"/>
      <c r="H12" s="7">
        <f>IF($G12="","",IF(NOT(ISNUMBER($G12)),"tarih tanınmadı",IF($G12&lt;DATE(1990,1,1),"tarih tanınmadı",EDATE($G12,PERIYOT))))</f>
        <v/>
      </c>
      <c r="I12" s="8">
        <f>IF($G12="","",IF(NOT(ISNUMBER($G12)),"tarihi gün.ay.yıl olarak girin",IF($G12&lt;DATE(1990,1,1),"tarihi gün.ay.yıl olarak girin",IF($G12&gt;TODAY(),"ileri tarih — kontrol edin",IF($H12&lt;TODAY(),"SÜRESİ GEÇTİ",IF($H12-TODAY()&lt;=30,"30 gün veya daha az kaldı","geçerli"))))))</f>
        <v/>
      </c>
    </row>
    <row r="13" ht="16" customHeight="1">
      <c r="A13" s="4" t="n">
        <v>9</v>
      </c>
      <c r="B13" s="5" t="n"/>
      <c r="C13" s="5" t="n"/>
      <c r="D13" s="5" t="n"/>
      <c r="E13" s="5" t="n"/>
      <c r="F13" s="5" t="n"/>
      <c r="G13" s="6" t="n"/>
      <c r="H13" s="7">
        <f>IF($G13="","",IF(NOT(ISNUMBER($G13)),"tarih tanınmadı",IF($G13&lt;DATE(1990,1,1),"tarih tanınmadı",EDATE($G13,PERIYOT))))</f>
        <v/>
      </c>
      <c r="I13" s="8">
        <f>IF($G13="","",IF(NOT(ISNUMBER($G13)),"tarihi gün.ay.yıl olarak girin",IF($G13&lt;DATE(1990,1,1),"tarihi gün.ay.yıl olarak girin",IF($G13&gt;TODAY(),"ileri tarih — kontrol edin",IF($H13&lt;TODAY(),"SÜRESİ GEÇTİ",IF($H13-TODAY()&lt;=30,"30 gün veya daha az kaldı","geçerli"))))))</f>
        <v/>
      </c>
    </row>
    <row r="14" ht="16" customHeight="1">
      <c r="A14" s="4" t="n">
        <v>10</v>
      </c>
      <c r="B14" s="5" t="n"/>
      <c r="C14" s="5" t="n"/>
      <c r="D14" s="5" t="n"/>
      <c r="E14" s="5" t="n"/>
      <c r="F14" s="5" t="n"/>
      <c r="G14" s="6" t="n"/>
      <c r="H14" s="7">
        <f>IF($G14="","",IF(NOT(ISNUMBER($G14)),"tarih tanınmadı",IF($G14&lt;DATE(1990,1,1),"tarih tanınmadı",EDATE($G14,PERIYOT))))</f>
        <v/>
      </c>
      <c r="I14" s="8">
        <f>IF($G14="","",IF(NOT(ISNUMBER($G14)),"tarihi gün.ay.yıl olarak girin",IF($G14&lt;DATE(1990,1,1),"tarihi gün.ay.yıl olarak girin",IF($G14&gt;TODAY(),"ileri tarih — kontrol edin",IF($H14&lt;TODAY(),"SÜRESİ GEÇTİ",IF($H14-TODAY()&lt;=30,"30 gün veya daha az kaldı","geçerli"))))))</f>
        <v/>
      </c>
    </row>
    <row r="15" ht="16" customHeight="1">
      <c r="A15" s="4" t="n">
        <v>11</v>
      </c>
      <c r="B15" s="5" t="n"/>
      <c r="C15" s="5" t="n"/>
      <c r="D15" s="5" t="n"/>
      <c r="E15" s="5" t="n"/>
      <c r="F15" s="5" t="n"/>
      <c r="G15" s="6" t="n"/>
      <c r="H15" s="7">
        <f>IF($G15="","",IF(NOT(ISNUMBER($G15)),"tarih tanınmadı",IF($G15&lt;DATE(1990,1,1),"tarih tanınmadı",EDATE($G15,PERIYOT))))</f>
        <v/>
      </c>
      <c r="I15" s="8">
        <f>IF($G15="","",IF(NOT(ISNUMBER($G15)),"tarihi gün.ay.yıl olarak girin",IF($G15&lt;DATE(1990,1,1),"tarihi gün.ay.yıl olarak girin",IF($G15&gt;TODAY(),"ileri tarih — kontrol edin",IF($H15&lt;TODAY(),"SÜRESİ GEÇTİ",IF($H15-TODAY()&lt;=30,"30 gün veya daha az kaldı","geçerli"))))))</f>
        <v/>
      </c>
    </row>
    <row r="16" ht="16" customHeight="1">
      <c r="A16" s="4" t="n">
        <v>12</v>
      </c>
      <c r="B16" s="5" t="n"/>
      <c r="C16" s="5" t="n"/>
      <c r="D16" s="5" t="n"/>
      <c r="E16" s="5" t="n"/>
      <c r="F16" s="5" t="n"/>
      <c r="G16" s="6" t="n"/>
      <c r="H16" s="7">
        <f>IF($G16="","",IF(NOT(ISNUMBER($G16)),"tarih tanınmadı",IF($G16&lt;DATE(1990,1,1),"tarih tanınmadı",EDATE($G16,PERIYOT))))</f>
        <v/>
      </c>
      <c r="I16" s="8">
        <f>IF($G16="","",IF(NOT(ISNUMBER($G16)),"tarihi gün.ay.yıl olarak girin",IF($G16&lt;DATE(1990,1,1),"tarihi gün.ay.yıl olarak girin",IF($G16&gt;TODAY(),"ileri tarih — kontrol edin",IF($H16&lt;TODAY(),"SÜRESİ GEÇTİ",IF($H16-TODAY()&lt;=30,"30 gün veya daha az kaldı","geçerli"))))))</f>
        <v/>
      </c>
    </row>
    <row r="17" ht="16" customHeight="1">
      <c r="A17" s="4" t="n">
        <v>13</v>
      </c>
      <c r="B17" s="5" t="n"/>
      <c r="C17" s="5" t="n"/>
      <c r="D17" s="5" t="n"/>
      <c r="E17" s="5" t="n"/>
      <c r="F17" s="5" t="n"/>
      <c r="G17" s="6" t="n"/>
      <c r="H17" s="7">
        <f>IF($G17="","",IF(NOT(ISNUMBER($G17)),"tarih tanınmadı",IF($G17&lt;DATE(1990,1,1),"tarih tanınmadı",EDATE($G17,PERIYOT))))</f>
        <v/>
      </c>
      <c r="I17" s="8">
        <f>IF($G17="","",IF(NOT(ISNUMBER($G17)),"tarihi gün.ay.yıl olarak girin",IF($G17&lt;DATE(1990,1,1),"tarihi gün.ay.yıl olarak girin",IF($G17&gt;TODAY(),"ileri tarih — kontrol edin",IF($H17&lt;TODAY(),"SÜRESİ GEÇTİ",IF($H17-TODAY()&lt;=30,"30 gün veya daha az kaldı","geçerli"))))))</f>
        <v/>
      </c>
    </row>
    <row r="18" ht="16" customHeight="1">
      <c r="A18" s="4" t="n">
        <v>14</v>
      </c>
      <c r="B18" s="5" t="n"/>
      <c r="C18" s="5" t="n"/>
      <c r="D18" s="5" t="n"/>
      <c r="E18" s="5" t="n"/>
      <c r="F18" s="5" t="n"/>
      <c r="G18" s="6" t="n"/>
      <c r="H18" s="7">
        <f>IF($G18="","",IF(NOT(ISNUMBER($G18)),"tarih tanınmadı",IF($G18&lt;DATE(1990,1,1),"tarih tanınmadı",EDATE($G18,PERIYOT))))</f>
        <v/>
      </c>
      <c r="I18" s="8">
        <f>IF($G18="","",IF(NOT(ISNUMBER($G18)),"tarihi gün.ay.yıl olarak girin",IF($G18&lt;DATE(1990,1,1),"tarihi gün.ay.yıl olarak girin",IF($G18&gt;TODAY(),"ileri tarih — kontrol edin",IF($H18&lt;TODAY(),"SÜRESİ GEÇTİ",IF($H18-TODAY()&lt;=30,"30 gün veya daha az kaldı","geçerli"))))))</f>
        <v/>
      </c>
    </row>
    <row r="19" ht="16" customHeight="1">
      <c r="A19" s="4" t="n">
        <v>15</v>
      </c>
      <c r="B19" s="5" t="n"/>
      <c r="C19" s="5" t="n"/>
      <c r="D19" s="5" t="n"/>
      <c r="E19" s="5" t="n"/>
      <c r="F19" s="5" t="n"/>
      <c r="G19" s="6" t="n"/>
      <c r="H19" s="7">
        <f>IF($G19="","",IF(NOT(ISNUMBER($G19)),"tarih tanınmadı",IF($G19&lt;DATE(1990,1,1),"tarih tanınmadı",EDATE($G19,PERIYOT))))</f>
        <v/>
      </c>
      <c r="I19" s="8">
        <f>IF($G19="","",IF(NOT(ISNUMBER($G19)),"tarihi gün.ay.yıl olarak girin",IF($G19&lt;DATE(1990,1,1),"tarihi gün.ay.yıl olarak girin",IF($G19&gt;TODAY(),"ileri tarih — kontrol edin",IF($H19&lt;TODAY(),"SÜRESİ GEÇTİ",IF($H19-TODAY()&lt;=30,"30 gün veya daha az kaldı","geçerli"))))))</f>
        <v/>
      </c>
    </row>
    <row r="20" ht="16" customHeight="1">
      <c r="A20" s="4" t="n">
        <v>16</v>
      </c>
      <c r="B20" s="5" t="n"/>
      <c r="C20" s="5" t="n"/>
      <c r="D20" s="5" t="n"/>
      <c r="E20" s="5" t="n"/>
      <c r="F20" s="5" t="n"/>
      <c r="G20" s="6" t="n"/>
      <c r="H20" s="7">
        <f>IF($G20="","",IF(NOT(ISNUMBER($G20)),"tarih tanınmadı",IF($G20&lt;DATE(1990,1,1),"tarih tanınmadı",EDATE($G20,PERIYOT))))</f>
        <v/>
      </c>
      <c r="I20" s="8">
        <f>IF($G20="","",IF(NOT(ISNUMBER($G20)),"tarihi gün.ay.yıl olarak girin",IF($G20&lt;DATE(1990,1,1),"tarihi gün.ay.yıl olarak girin",IF($G20&gt;TODAY(),"ileri tarih — kontrol edin",IF($H20&lt;TODAY(),"SÜRESİ GEÇTİ",IF($H20-TODAY()&lt;=30,"30 gün veya daha az kaldı","geçerli"))))))</f>
        <v/>
      </c>
    </row>
    <row r="21" ht="16" customHeight="1">
      <c r="A21" s="4" t="n">
        <v>17</v>
      </c>
      <c r="B21" s="5" t="n"/>
      <c r="C21" s="5" t="n"/>
      <c r="D21" s="5" t="n"/>
      <c r="E21" s="5" t="n"/>
      <c r="F21" s="5" t="n"/>
      <c r="G21" s="6" t="n"/>
      <c r="H21" s="7">
        <f>IF($G21="","",IF(NOT(ISNUMBER($G21)),"tarih tanınmadı",IF($G21&lt;DATE(1990,1,1),"tarih tanınmadı",EDATE($G21,PERIYOT))))</f>
        <v/>
      </c>
      <c r="I21" s="8">
        <f>IF($G21="","",IF(NOT(ISNUMBER($G21)),"tarihi gün.ay.yıl olarak girin",IF($G21&lt;DATE(1990,1,1),"tarihi gün.ay.yıl olarak girin",IF($G21&gt;TODAY(),"ileri tarih — kontrol edin",IF($H21&lt;TODAY(),"SÜRESİ GEÇTİ",IF($H21-TODAY()&lt;=30,"30 gün veya daha az kaldı","geçerli"))))))</f>
        <v/>
      </c>
    </row>
    <row r="22" ht="16" customHeight="1">
      <c r="A22" s="4" t="n">
        <v>18</v>
      </c>
      <c r="B22" s="5" t="n"/>
      <c r="C22" s="5" t="n"/>
      <c r="D22" s="5" t="n"/>
      <c r="E22" s="5" t="n"/>
      <c r="F22" s="5" t="n"/>
      <c r="G22" s="6" t="n"/>
      <c r="H22" s="7">
        <f>IF($G22="","",IF(NOT(ISNUMBER($G22)),"tarih tanınmadı",IF($G22&lt;DATE(1990,1,1),"tarih tanınmadı",EDATE($G22,PERIYOT))))</f>
        <v/>
      </c>
      <c r="I22" s="8">
        <f>IF($G22="","",IF(NOT(ISNUMBER($G22)),"tarihi gün.ay.yıl olarak girin",IF($G22&lt;DATE(1990,1,1),"tarihi gün.ay.yıl olarak girin",IF($G22&gt;TODAY(),"ileri tarih — kontrol edin",IF($H22&lt;TODAY(),"SÜRESİ GEÇTİ",IF($H22-TODAY()&lt;=30,"30 gün veya daha az kaldı","geçerli"))))))</f>
        <v/>
      </c>
    </row>
    <row r="23" ht="16" customHeight="1">
      <c r="A23" s="4" t="n">
        <v>19</v>
      </c>
      <c r="B23" s="5" t="n"/>
      <c r="C23" s="5" t="n"/>
      <c r="D23" s="5" t="n"/>
      <c r="E23" s="5" t="n"/>
      <c r="F23" s="5" t="n"/>
      <c r="G23" s="6" t="n"/>
      <c r="H23" s="7">
        <f>IF($G23="","",IF(NOT(ISNUMBER($G23)),"tarih tanınmadı",IF($G23&lt;DATE(1990,1,1),"tarih tanınmadı",EDATE($G23,PERIYOT))))</f>
        <v/>
      </c>
      <c r="I23" s="8">
        <f>IF($G23="","",IF(NOT(ISNUMBER($G23)),"tarihi gün.ay.yıl olarak girin",IF($G23&lt;DATE(1990,1,1),"tarihi gün.ay.yıl olarak girin",IF($G23&gt;TODAY(),"ileri tarih — kontrol edin",IF($H23&lt;TODAY(),"SÜRESİ GEÇTİ",IF($H23-TODAY()&lt;=30,"30 gün veya daha az kaldı","geçerli"))))))</f>
        <v/>
      </c>
    </row>
    <row r="24" ht="16" customHeight="1">
      <c r="A24" s="4" t="n">
        <v>20</v>
      </c>
      <c r="B24" s="5" t="n"/>
      <c r="C24" s="5" t="n"/>
      <c r="D24" s="5" t="n"/>
      <c r="E24" s="5" t="n"/>
      <c r="F24" s="5" t="n"/>
      <c r="G24" s="6" t="n"/>
      <c r="H24" s="7">
        <f>IF($G24="","",IF(NOT(ISNUMBER($G24)),"tarih tanınmadı",IF($G24&lt;DATE(1990,1,1),"tarih tanınmadı",EDATE($G24,PERIYOT))))</f>
        <v/>
      </c>
      <c r="I24" s="8">
        <f>IF($G24="","",IF(NOT(ISNUMBER($G24)),"tarihi gün.ay.yıl olarak girin",IF($G24&lt;DATE(1990,1,1),"tarihi gün.ay.yıl olarak girin",IF($G24&gt;TODAY(),"ileri tarih — kontrol edin",IF($H24&lt;TODAY(),"SÜRESİ GEÇTİ",IF($H24-TODAY()&lt;=30,"30 gün veya daha az kaldı","geçerli"))))))</f>
        <v/>
      </c>
    </row>
    <row r="25" ht="16" customHeight="1">
      <c r="A25" s="4" t="n">
        <v>21</v>
      </c>
      <c r="B25" s="5" t="n"/>
      <c r="C25" s="5" t="n"/>
      <c r="D25" s="5" t="n"/>
      <c r="E25" s="5" t="n"/>
      <c r="F25" s="5" t="n"/>
      <c r="G25" s="6" t="n"/>
      <c r="H25" s="7">
        <f>IF($G25="","",IF(NOT(ISNUMBER($G25)),"tarih tanınmadı",IF($G25&lt;DATE(1990,1,1),"tarih tanınmadı",EDATE($G25,PERIYOT))))</f>
        <v/>
      </c>
      <c r="I25" s="8">
        <f>IF($G25="","",IF(NOT(ISNUMBER($G25)),"tarihi gün.ay.yıl olarak girin",IF($G25&lt;DATE(1990,1,1),"tarihi gün.ay.yıl olarak girin",IF($G25&gt;TODAY(),"ileri tarih — kontrol edin",IF($H25&lt;TODAY(),"SÜRESİ GEÇTİ",IF($H25-TODAY()&lt;=30,"30 gün veya daha az kaldı","geçerli"))))))</f>
        <v/>
      </c>
    </row>
    <row r="26" ht="16" customHeight="1">
      <c r="A26" s="4" t="n">
        <v>22</v>
      </c>
      <c r="B26" s="5" t="n"/>
      <c r="C26" s="5" t="n"/>
      <c r="D26" s="5" t="n"/>
      <c r="E26" s="5" t="n"/>
      <c r="F26" s="5" t="n"/>
      <c r="G26" s="6" t="n"/>
      <c r="H26" s="7">
        <f>IF($G26="","",IF(NOT(ISNUMBER($G26)),"tarih tanınmadı",IF($G26&lt;DATE(1990,1,1),"tarih tanınmadı",EDATE($G26,PERIYOT))))</f>
        <v/>
      </c>
      <c r="I26" s="8">
        <f>IF($G26="","",IF(NOT(ISNUMBER($G26)),"tarihi gün.ay.yıl olarak girin",IF($G26&lt;DATE(1990,1,1),"tarihi gün.ay.yıl olarak girin",IF($G26&gt;TODAY(),"ileri tarih — kontrol edin",IF($H26&lt;TODAY(),"SÜRESİ GEÇTİ",IF($H26-TODAY()&lt;=30,"30 gün veya daha az kaldı","geçerli"))))))</f>
        <v/>
      </c>
    </row>
    <row r="27" ht="16" customHeight="1">
      <c r="A27" s="4" t="n">
        <v>23</v>
      </c>
      <c r="B27" s="5" t="n"/>
      <c r="C27" s="5" t="n"/>
      <c r="D27" s="5" t="n"/>
      <c r="E27" s="5" t="n"/>
      <c r="F27" s="5" t="n"/>
      <c r="G27" s="6" t="n"/>
      <c r="H27" s="7">
        <f>IF($G27="","",IF(NOT(ISNUMBER($G27)),"tarih tanınmadı",IF($G27&lt;DATE(1990,1,1),"tarih tanınmadı",EDATE($G27,PERIYOT))))</f>
        <v/>
      </c>
      <c r="I27" s="8">
        <f>IF($G27="","",IF(NOT(ISNUMBER($G27)),"tarihi gün.ay.yıl olarak girin",IF($G27&lt;DATE(1990,1,1),"tarihi gün.ay.yıl olarak girin",IF($G27&gt;TODAY(),"ileri tarih — kontrol edin",IF($H27&lt;TODAY(),"SÜRESİ GEÇTİ",IF($H27-TODAY()&lt;=30,"30 gün veya daha az kaldı","geçerli"))))))</f>
        <v/>
      </c>
    </row>
    <row r="28" ht="16" customHeight="1">
      <c r="A28" s="4" t="n">
        <v>24</v>
      </c>
      <c r="B28" s="5" t="n"/>
      <c r="C28" s="5" t="n"/>
      <c r="D28" s="5" t="n"/>
      <c r="E28" s="5" t="n"/>
      <c r="F28" s="5" t="n"/>
      <c r="G28" s="6" t="n"/>
      <c r="H28" s="7">
        <f>IF($G28="","",IF(NOT(ISNUMBER($G28)),"tarih tanınmadı",IF($G28&lt;DATE(1990,1,1),"tarih tanınmadı",EDATE($G28,PERIYOT))))</f>
        <v/>
      </c>
      <c r="I28" s="8">
        <f>IF($G28="","",IF(NOT(ISNUMBER($G28)),"tarihi gün.ay.yıl olarak girin",IF($G28&lt;DATE(1990,1,1),"tarihi gün.ay.yıl olarak girin",IF($G28&gt;TODAY(),"ileri tarih — kontrol edin",IF($H28&lt;TODAY(),"SÜRESİ GEÇTİ",IF($H28-TODAY()&lt;=30,"30 gün veya daha az kaldı","geçerli"))))))</f>
        <v/>
      </c>
    </row>
    <row r="29" ht="16" customHeight="1">
      <c r="A29" s="4" t="n">
        <v>25</v>
      </c>
      <c r="B29" s="5" t="n"/>
      <c r="C29" s="5" t="n"/>
      <c r="D29" s="5" t="n"/>
      <c r="E29" s="5" t="n"/>
      <c r="F29" s="5" t="n"/>
      <c r="G29" s="6" t="n"/>
      <c r="H29" s="7">
        <f>IF($G29="","",IF(NOT(ISNUMBER($G29)),"tarih tanınmadı",IF($G29&lt;DATE(1990,1,1),"tarih tanınmadı",EDATE($G29,PERIYOT))))</f>
        <v/>
      </c>
      <c r="I29" s="8">
        <f>IF($G29="","",IF(NOT(ISNUMBER($G29)),"tarihi gün.ay.yıl olarak girin",IF($G29&lt;DATE(1990,1,1),"tarihi gün.ay.yıl olarak girin",IF($G29&gt;TODAY(),"ileri tarih — kontrol edin",IF($H29&lt;TODAY(),"SÜRESİ GEÇTİ",IF($H29-TODAY()&lt;=30,"30 gün veya daha az kaldı","geçerli"))))))</f>
        <v/>
      </c>
    </row>
    <row r="30" ht="16" customHeight="1">
      <c r="A30" s="4" t="n">
        <v>26</v>
      </c>
      <c r="B30" s="5" t="n"/>
      <c r="C30" s="5" t="n"/>
      <c r="D30" s="5" t="n"/>
      <c r="E30" s="5" t="n"/>
      <c r="F30" s="5" t="n"/>
      <c r="G30" s="6" t="n"/>
      <c r="H30" s="7">
        <f>IF($G30="","",IF(NOT(ISNUMBER($G30)),"tarih tanınmadı",IF($G30&lt;DATE(1990,1,1),"tarih tanınmadı",EDATE($G30,PERIYOT))))</f>
        <v/>
      </c>
      <c r="I30" s="8">
        <f>IF($G30="","",IF(NOT(ISNUMBER($G30)),"tarihi gün.ay.yıl olarak girin",IF($G30&lt;DATE(1990,1,1),"tarihi gün.ay.yıl olarak girin",IF($G30&gt;TODAY(),"ileri tarih — kontrol edin",IF($H30&lt;TODAY(),"SÜRESİ GEÇTİ",IF($H30-TODAY()&lt;=30,"30 gün veya daha az kaldı","geçerli"))))))</f>
        <v/>
      </c>
    </row>
    <row r="31" ht="16" customHeight="1">
      <c r="A31" s="4" t="n">
        <v>27</v>
      </c>
      <c r="B31" s="5" t="n"/>
      <c r="C31" s="5" t="n"/>
      <c r="D31" s="5" t="n"/>
      <c r="E31" s="5" t="n"/>
      <c r="F31" s="5" t="n"/>
      <c r="G31" s="6" t="n"/>
      <c r="H31" s="7">
        <f>IF($G31="","",IF(NOT(ISNUMBER($G31)),"tarih tanınmadı",IF($G31&lt;DATE(1990,1,1),"tarih tanınmadı",EDATE($G31,PERIYOT))))</f>
        <v/>
      </c>
      <c r="I31" s="8">
        <f>IF($G31="","",IF(NOT(ISNUMBER($G31)),"tarihi gün.ay.yıl olarak girin",IF($G31&lt;DATE(1990,1,1),"tarihi gün.ay.yıl olarak girin",IF($G31&gt;TODAY(),"ileri tarih — kontrol edin",IF($H31&lt;TODAY(),"SÜRESİ GEÇTİ",IF($H31-TODAY()&lt;=30,"30 gün veya daha az kaldı","geçerli"))))))</f>
        <v/>
      </c>
    </row>
    <row r="32" ht="16" customHeight="1">
      <c r="A32" s="4" t="n">
        <v>28</v>
      </c>
      <c r="B32" s="5" t="n"/>
      <c r="C32" s="5" t="n"/>
      <c r="D32" s="5" t="n"/>
      <c r="E32" s="5" t="n"/>
      <c r="F32" s="5" t="n"/>
      <c r="G32" s="6" t="n"/>
      <c r="H32" s="7">
        <f>IF($G32="","",IF(NOT(ISNUMBER($G32)),"tarih tanınmadı",IF($G32&lt;DATE(1990,1,1),"tarih tanınmadı",EDATE($G32,PERIYOT))))</f>
        <v/>
      </c>
      <c r="I32" s="8">
        <f>IF($G32="","",IF(NOT(ISNUMBER($G32)),"tarihi gün.ay.yıl olarak girin",IF($G32&lt;DATE(1990,1,1),"tarihi gün.ay.yıl olarak girin",IF($G32&gt;TODAY(),"ileri tarih — kontrol edin",IF($H32&lt;TODAY(),"SÜRESİ GEÇTİ",IF($H32-TODAY()&lt;=30,"30 gün veya daha az kaldı","geçerli"))))))</f>
        <v/>
      </c>
    </row>
    <row r="33" ht="16" customHeight="1">
      <c r="A33" s="4" t="n">
        <v>29</v>
      </c>
      <c r="B33" s="5" t="n"/>
      <c r="C33" s="5" t="n"/>
      <c r="D33" s="5" t="n"/>
      <c r="E33" s="5" t="n"/>
      <c r="F33" s="5" t="n"/>
      <c r="G33" s="6" t="n"/>
      <c r="H33" s="7">
        <f>IF($G33="","",IF(NOT(ISNUMBER($G33)),"tarih tanınmadı",IF($G33&lt;DATE(1990,1,1),"tarih tanınmadı",EDATE($G33,PERIYOT))))</f>
        <v/>
      </c>
      <c r="I33" s="8">
        <f>IF($G33="","",IF(NOT(ISNUMBER($G33)),"tarihi gün.ay.yıl olarak girin",IF($G33&lt;DATE(1990,1,1),"tarihi gün.ay.yıl olarak girin",IF($G33&gt;TODAY(),"ileri tarih — kontrol edin",IF($H33&lt;TODAY(),"SÜRESİ GEÇTİ",IF($H33-TODAY()&lt;=30,"30 gün veya daha az kaldı","geçerli"))))))</f>
        <v/>
      </c>
    </row>
    <row r="34" ht="16" customHeight="1">
      <c r="A34" s="4" t="n">
        <v>30</v>
      </c>
      <c r="B34" s="5" t="n"/>
      <c r="C34" s="5" t="n"/>
      <c r="D34" s="5" t="n"/>
      <c r="E34" s="5" t="n"/>
      <c r="F34" s="5" t="n"/>
      <c r="G34" s="6" t="n"/>
      <c r="H34" s="7">
        <f>IF($G34="","",IF(NOT(ISNUMBER($G34)),"tarih tanınmadı",IF($G34&lt;DATE(1990,1,1),"tarih tanınmadı",EDATE($G34,PERIYOT))))</f>
        <v/>
      </c>
      <c r="I34" s="8">
        <f>IF($G34="","",IF(NOT(ISNUMBER($G34)),"tarihi gün.ay.yıl olarak girin",IF($G34&lt;DATE(1990,1,1),"tarihi gün.ay.yıl olarak girin",IF($G34&gt;TODAY(),"ileri tarih — kontrol edin",IF($H34&lt;TODAY(),"SÜRESİ GEÇTİ",IF($H34-TODAY()&lt;=30,"30 gün veya daha az kaldı","geçerli"))))))</f>
        <v/>
      </c>
    </row>
    <row r="35" ht="16" customHeight="1">
      <c r="A35" s="4" t="n">
        <v>31</v>
      </c>
      <c r="B35" s="5" t="n"/>
      <c r="C35" s="5" t="n"/>
      <c r="D35" s="5" t="n"/>
      <c r="E35" s="5" t="n"/>
      <c r="F35" s="5" t="n"/>
      <c r="G35" s="6" t="n"/>
      <c r="H35" s="7">
        <f>IF($G35="","",IF(NOT(ISNUMBER($G35)),"tarih tanınmadı",IF($G35&lt;DATE(1990,1,1),"tarih tanınmadı",EDATE($G35,PERIYOT))))</f>
        <v/>
      </c>
      <c r="I35" s="8">
        <f>IF($G35="","",IF(NOT(ISNUMBER($G35)),"tarihi gün.ay.yıl olarak girin",IF($G35&lt;DATE(1990,1,1),"tarihi gün.ay.yıl olarak girin",IF($G35&gt;TODAY(),"ileri tarih — kontrol edin",IF($H35&lt;TODAY(),"SÜRESİ GEÇTİ",IF($H35-TODAY()&lt;=30,"30 gün veya daha az kaldı","geçerli"))))))</f>
        <v/>
      </c>
    </row>
    <row r="36" ht="16" customHeight="1">
      <c r="A36" s="4" t="n">
        <v>32</v>
      </c>
      <c r="B36" s="5" t="n"/>
      <c r="C36" s="5" t="n"/>
      <c r="D36" s="5" t="n"/>
      <c r="E36" s="5" t="n"/>
      <c r="F36" s="5" t="n"/>
      <c r="G36" s="6" t="n"/>
      <c r="H36" s="7">
        <f>IF($G36="","",IF(NOT(ISNUMBER($G36)),"tarih tanınmadı",IF($G36&lt;DATE(1990,1,1),"tarih tanınmadı",EDATE($G36,PERIYOT))))</f>
        <v/>
      </c>
      <c r="I36" s="8">
        <f>IF($G36="","",IF(NOT(ISNUMBER($G36)),"tarihi gün.ay.yıl olarak girin",IF($G36&lt;DATE(1990,1,1),"tarihi gün.ay.yıl olarak girin",IF($G36&gt;TODAY(),"ileri tarih — kontrol edin",IF($H36&lt;TODAY(),"SÜRESİ GEÇTİ",IF($H36-TODAY()&lt;=30,"30 gün veya daha az kaldı","geçerli"))))))</f>
        <v/>
      </c>
    </row>
    <row r="37" ht="16" customHeight="1">
      <c r="A37" s="4" t="n">
        <v>33</v>
      </c>
      <c r="B37" s="5" t="n"/>
      <c r="C37" s="5" t="n"/>
      <c r="D37" s="5" t="n"/>
      <c r="E37" s="5" t="n"/>
      <c r="F37" s="5" t="n"/>
      <c r="G37" s="6" t="n"/>
      <c r="H37" s="7">
        <f>IF($G37="","",IF(NOT(ISNUMBER($G37)),"tarih tanınmadı",IF($G37&lt;DATE(1990,1,1),"tarih tanınmadı",EDATE($G37,PERIYOT))))</f>
        <v/>
      </c>
      <c r="I37" s="8">
        <f>IF($G37="","",IF(NOT(ISNUMBER($G37)),"tarihi gün.ay.yıl olarak girin",IF($G37&lt;DATE(1990,1,1),"tarihi gün.ay.yıl olarak girin",IF($G37&gt;TODAY(),"ileri tarih — kontrol edin",IF($H37&lt;TODAY(),"SÜRESİ GEÇTİ",IF($H37-TODAY()&lt;=30,"30 gün veya daha az kaldı","geçerli"))))))</f>
        <v/>
      </c>
    </row>
    <row r="38" ht="16" customHeight="1">
      <c r="A38" s="4" t="n">
        <v>34</v>
      </c>
      <c r="B38" s="5" t="n"/>
      <c r="C38" s="5" t="n"/>
      <c r="D38" s="5" t="n"/>
      <c r="E38" s="5" t="n"/>
      <c r="F38" s="5" t="n"/>
      <c r="G38" s="6" t="n"/>
      <c r="H38" s="7">
        <f>IF($G38="","",IF(NOT(ISNUMBER($G38)),"tarih tanınmadı",IF($G38&lt;DATE(1990,1,1),"tarih tanınmadı",EDATE($G38,PERIYOT))))</f>
        <v/>
      </c>
      <c r="I38" s="8">
        <f>IF($G38="","",IF(NOT(ISNUMBER($G38)),"tarihi gün.ay.yıl olarak girin",IF($G38&lt;DATE(1990,1,1),"tarihi gün.ay.yıl olarak girin",IF($G38&gt;TODAY(),"ileri tarih — kontrol edin",IF($H38&lt;TODAY(),"SÜRESİ GEÇTİ",IF($H38-TODAY()&lt;=30,"30 gün veya daha az kaldı","geçerli"))))))</f>
        <v/>
      </c>
    </row>
    <row r="39" ht="16" customHeight="1">
      <c r="A39" s="4" t="n">
        <v>35</v>
      </c>
      <c r="B39" s="5" t="n"/>
      <c r="C39" s="5" t="n"/>
      <c r="D39" s="5" t="n"/>
      <c r="E39" s="5" t="n"/>
      <c r="F39" s="5" t="n"/>
      <c r="G39" s="6" t="n"/>
      <c r="H39" s="7">
        <f>IF($G39="","",IF(NOT(ISNUMBER($G39)),"tarih tanınmadı",IF($G39&lt;DATE(1990,1,1),"tarih tanınmadı",EDATE($G39,PERIYOT))))</f>
        <v/>
      </c>
      <c r="I39" s="8">
        <f>IF($G39="","",IF(NOT(ISNUMBER($G39)),"tarihi gün.ay.yıl olarak girin",IF($G39&lt;DATE(1990,1,1),"tarihi gün.ay.yıl olarak girin",IF($G39&gt;TODAY(),"ileri tarih — kontrol edin",IF($H39&lt;TODAY(),"SÜRESİ GEÇTİ",IF($H39-TODAY()&lt;=30,"30 gün veya daha az kaldı","geçerli"))))))</f>
        <v/>
      </c>
    </row>
    <row r="40" ht="16" customHeight="1">
      <c r="A40" s="4" t="n">
        <v>36</v>
      </c>
      <c r="B40" s="5" t="n"/>
      <c r="C40" s="5" t="n"/>
      <c r="D40" s="5" t="n"/>
      <c r="E40" s="5" t="n"/>
      <c r="F40" s="5" t="n"/>
      <c r="G40" s="6" t="n"/>
      <c r="H40" s="7">
        <f>IF($G40="","",IF(NOT(ISNUMBER($G40)),"tarih tanınmadı",IF($G40&lt;DATE(1990,1,1),"tarih tanınmadı",EDATE($G40,PERIYOT))))</f>
        <v/>
      </c>
      <c r="I40" s="8">
        <f>IF($G40="","",IF(NOT(ISNUMBER($G40)),"tarihi gün.ay.yıl olarak girin",IF($G40&lt;DATE(1990,1,1),"tarihi gün.ay.yıl olarak girin",IF($G40&gt;TODAY(),"ileri tarih — kontrol edin",IF($H40&lt;TODAY(),"SÜRESİ GEÇTİ",IF($H40-TODAY()&lt;=30,"30 gün veya daha az kaldı","geçerli"))))))</f>
        <v/>
      </c>
    </row>
    <row r="41" ht="16" customHeight="1">
      <c r="A41" s="4" t="n">
        <v>37</v>
      </c>
      <c r="B41" s="5" t="n"/>
      <c r="C41" s="5" t="n"/>
      <c r="D41" s="5" t="n"/>
      <c r="E41" s="5" t="n"/>
      <c r="F41" s="5" t="n"/>
      <c r="G41" s="6" t="n"/>
      <c r="H41" s="7">
        <f>IF($G41="","",IF(NOT(ISNUMBER($G41)),"tarih tanınmadı",IF($G41&lt;DATE(1990,1,1),"tarih tanınmadı",EDATE($G41,PERIYOT))))</f>
        <v/>
      </c>
      <c r="I41" s="8">
        <f>IF($G41="","",IF(NOT(ISNUMBER($G41)),"tarihi gün.ay.yıl olarak girin",IF($G41&lt;DATE(1990,1,1),"tarihi gün.ay.yıl olarak girin",IF($G41&gt;TODAY(),"ileri tarih — kontrol edin",IF($H41&lt;TODAY(),"SÜRESİ GEÇTİ",IF($H41-TODAY()&lt;=30,"30 gün veya daha az kaldı","geçerli"))))))</f>
        <v/>
      </c>
    </row>
    <row r="42" ht="16" customHeight="1">
      <c r="A42" s="4" t="n">
        <v>38</v>
      </c>
      <c r="B42" s="5" t="n"/>
      <c r="C42" s="5" t="n"/>
      <c r="D42" s="5" t="n"/>
      <c r="E42" s="5" t="n"/>
      <c r="F42" s="5" t="n"/>
      <c r="G42" s="6" t="n"/>
      <c r="H42" s="7">
        <f>IF($G42="","",IF(NOT(ISNUMBER($G42)),"tarih tanınmadı",IF($G42&lt;DATE(1990,1,1),"tarih tanınmadı",EDATE($G42,PERIYOT))))</f>
        <v/>
      </c>
      <c r="I42" s="8">
        <f>IF($G42="","",IF(NOT(ISNUMBER($G42)),"tarihi gün.ay.yıl olarak girin",IF($G42&lt;DATE(1990,1,1),"tarihi gün.ay.yıl olarak girin",IF($G42&gt;TODAY(),"ileri tarih — kontrol edin",IF($H42&lt;TODAY(),"SÜRESİ GEÇTİ",IF($H42-TODAY()&lt;=30,"30 gün veya daha az kaldı","geçerli"))))))</f>
        <v/>
      </c>
    </row>
    <row r="43" ht="16" customHeight="1">
      <c r="A43" s="4" t="n">
        <v>39</v>
      </c>
      <c r="B43" s="5" t="n"/>
      <c r="C43" s="5" t="n"/>
      <c r="D43" s="5" t="n"/>
      <c r="E43" s="5" t="n"/>
      <c r="F43" s="5" t="n"/>
      <c r="G43" s="6" t="n"/>
      <c r="H43" s="7">
        <f>IF($G43="","",IF(NOT(ISNUMBER($G43)),"tarih tanınmadı",IF($G43&lt;DATE(1990,1,1),"tarih tanınmadı",EDATE($G43,PERIYOT))))</f>
        <v/>
      </c>
      <c r="I43" s="8">
        <f>IF($G43="","",IF(NOT(ISNUMBER($G43)),"tarihi gün.ay.yıl olarak girin",IF($G43&lt;DATE(1990,1,1),"tarihi gün.ay.yıl olarak girin",IF($G43&gt;TODAY(),"ileri tarih — kontrol edin",IF($H43&lt;TODAY(),"SÜRESİ GEÇTİ",IF($H43-TODAY()&lt;=30,"30 gün veya daha az kaldı","geçerli"))))))</f>
        <v/>
      </c>
    </row>
    <row r="44" ht="16" customHeight="1">
      <c r="A44" s="4" t="n">
        <v>40</v>
      </c>
      <c r="B44" s="5" t="n"/>
      <c r="C44" s="5" t="n"/>
      <c r="D44" s="5" t="n"/>
      <c r="E44" s="5" t="n"/>
      <c r="F44" s="5" t="n"/>
      <c r="G44" s="6" t="n"/>
      <c r="H44" s="7">
        <f>IF($G44="","",IF(NOT(ISNUMBER($G44)),"tarih tanınmadı",IF($G44&lt;DATE(1990,1,1),"tarih tanınmadı",EDATE($G44,PERIYOT))))</f>
        <v/>
      </c>
      <c r="I44" s="8">
        <f>IF($G44="","",IF(NOT(ISNUMBER($G44)),"tarihi gün.ay.yıl olarak girin",IF($G44&lt;DATE(1990,1,1),"tarihi gün.ay.yıl olarak girin",IF($G44&gt;TODAY(),"ileri tarih — kontrol edin",IF($H44&lt;TODAY(),"SÜRESİ GEÇTİ",IF($H44-TODAY()&lt;=30,"30 gün veya daha az kaldı","geçerli"))))))</f>
        <v/>
      </c>
    </row>
    <row r="46" ht="47" customHeight="1">
      <c r="A46" s="9" t="inlineStr">
        <is>
          <t>Sarı hücreler sizin dolduracağınız alanlardır. 'Sonraki kontrol' sütunu son kontrolün üzerine 12 ay ekler (EK-III md. 2.3.1 — 'Kaynak ve Uyarı' sekmesine bakın; bu bir AZAMİ süredir). ⚠ Son kontrol tarihi BOŞ bırakılan satır için durum hesaplanmaz: kontrol edilmemiş bir dolap, süresi dolmamış bir dolapla aynı görünmez — boş kalır.</t>
        </is>
      </c>
    </row>
    <row r="47" ht="34" customHeight="1">
      <c r="A47" s="9" t="inlineStr">
        <is>
          <t>Bu şablon AKSCO Ticaret ve Tedarik tarafından ücretsiz olarak sunulmaktadır · https://aksco.com.tr · info@aksco.com.tr · 0534 335 69 22 · Kullanımı serbesttir, kayıt gerekmez.</t>
        </is>
      </c>
    </row>
  </sheetData>
  <mergeCells count="4">
    <mergeCell ref="A1:I1"/>
    <mergeCell ref="A46:I46"/>
    <mergeCell ref="A2:I2"/>
    <mergeCell ref="A47:I47"/>
  </mergeCells>
  <dataValidations count="2">
    <dataValidation sqref="E5:E44" showDropDown="0" showInputMessage="0" showErrorMessage="1" allowBlank="1" errorTitle="Listeden seçin" error="Dolap tipini açılır listeden seçin." type="list">
      <formula1>"Gömme,Sıva üstü"</formula1>
    </dataValidation>
    <dataValidation sqref="F5:F44" showDropDown="0" showInputMessage="0" showErrorMessage="1" allowBlank="1" errorTitle="Listeden seçin" error="Makara tipini açılır listeden seçin." type="list">
      <formula1>"Döner (swing),Sabit"</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2"/>
  <sheetViews>
    <sheetView showGridLines="0" workbookViewId="0">
      <selection activeCell="A1" sqref="A1"/>
    </sheetView>
  </sheetViews>
  <sheetFormatPr baseColWidth="8" defaultRowHeight="15"/>
  <cols>
    <col width="5" customWidth="1" min="1" max="1"/>
    <col width="66" customWidth="1" min="2" max="2"/>
    <col width="18" customWidth="1" min="3" max="3"/>
    <col width="46" customWidth="1" min="4" max="4"/>
  </cols>
  <sheetData>
    <row r="1" ht="34" customHeight="1">
      <c r="A1" s="1" t="inlineStr">
        <is>
          <t>YILLIK KONTROL FORMU — TEK DOLAP</t>
        </is>
      </c>
    </row>
    <row r="2" ht="18" customHeight="1">
      <c r="A2" s="2" t="inlineStr">
        <is>
          <t>Her dolap için bir kopya doldurun · kontrol maddeleri rehberden alındı</t>
        </is>
      </c>
    </row>
    <row r="4">
      <c r="A4" s="10" t="inlineStr"/>
      <c r="B4" s="11" t="inlineStr">
        <is>
          <t>Dolap no</t>
        </is>
      </c>
      <c r="C4" s="12" t="inlineStr"/>
      <c r="D4" s="10" t="n"/>
    </row>
    <row r="5">
      <c r="A5" s="10" t="inlineStr"/>
      <c r="B5" s="11" t="inlineStr">
        <is>
          <t>Konum</t>
        </is>
      </c>
      <c r="C5" s="12" t="inlineStr"/>
      <c r="D5" s="10" t="n"/>
    </row>
    <row r="6">
      <c r="A6" s="10" t="inlineStr"/>
      <c r="B6" s="11" t="inlineStr">
        <is>
          <t>Kontrol tarihi</t>
        </is>
      </c>
      <c r="C6" s="6" t="inlineStr"/>
      <c r="D6" s="10" t="n"/>
    </row>
    <row r="7">
      <c r="A7" s="10" t="inlineStr"/>
      <c r="B7" s="11" t="inlineStr">
        <is>
          <t>Kontrolü yapan</t>
        </is>
      </c>
      <c r="C7" s="12" t="inlineStr"/>
      <c r="D7" s="10" t="n"/>
    </row>
    <row r="9" ht="30" customHeight="1">
      <c r="A9" s="3" t="inlineStr">
        <is>
          <t>#</t>
        </is>
      </c>
      <c r="B9" s="3" t="inlineStr">
        <is>
          <t>Kontrol maddesi</t>
        </is>
      </c>
      <c r="C9" s="3" t="inlineStr">
        <is>
          <t>Sonuç</t>
        </is>
      </c>
      <c r="D9" s="3" t="inlineStr">
        <is>
          <t>Bulgu / yapılan işlem</t>
        </is>
      </c>
    </row>
    <row r="10" ht="30" customHeight="1">
      <c r="A10" s="4" t="n">
        <v>1</v>
      </c>
      <c r="B10" s="13" t="inlineStr">
        <is>
          <t>Hortum tamamen açılıp basınç altında denendi mi?</t>
        </is>
      </c>
      <c r="C10" s="12" t="n"/>
      <c r="D10" s="14" t="n"/>
    </row>
    <row r="11" ht="30" customHeight="1">
      <c r="A11" s="4" t="n">
        <v>2</v>
      </c>
      <c r="B11" s="13" t="inlineStr">
        <is>
          <t>Lülenin üç konumu da çalışıyor mu — kapama konumu özellikle?</t>
        </is>
      </c>
      <c r="C11" s="12" t="n"/>
      <c r="D11" s="14" t="n"/>
    </row>
    <row r="12" ht="30" customHeight="1">
      <c r="A12" s="4" t="n">
        <v>3</v>
      </c>
      <c r="B12" s="13" t="inlineStr">
        <is>
          <t>Vana tam açılıp kapanıyor mu; sızdırma var mı?</t>
        </is>
      </c>
      <c r="C12" s="12" t="n"/>
      <c r="D12" s="14" t="n"/>
    </row>
    <row r="13" ht="30" customHeight="1">
      <c r="A13" s="4" t="n">
        <v>4</v>
      </c>
      <c r="B13" s="13" t="inlineStr">
        <is>
          <t>Kabin camı ve kilidi sağlam mı; kabinin önü kapalı değil mi?</t>
        </is>
      </c>
      <c r="C13" s="12" t="n"/>
      <c r="D13" s="14" t="n"/>
    </row>
    <row r="14" ht="30" customHeight="1">
      <c r="A14" s="4" t="n">
        <v>5</v>
      </c>
      <c r="B14" s="13" t="inlineStr">
        <is>
          <t>Basınç değeri ölçülüp kayda geçti mi? (tasarım: 100 l/dak · 400 kPa)</t>
        </is>
      </c>
      <c r="C14" s="12" t="n"/>
      <c r="D14" s="14" t="n"/>
    </row>
    <row r="15" ht="30" customHeight="1">
      <c r="A15" s="4" t="n">
        <v>6</v>
      </c>
      <c r="B15" s="13" t="inlineStr">
        <is>
          <t>Yangın dolabı levhası yerinde ve okunabilir mi?</t>
        </is>
      </c>
      <c r="C15" s="12" t="n"/>
      <c r="D15" s="14" t="n"/>
    </row>
    <row r="16" ht="30" customHeight="1">
      <c r="A16" s="4" t="n">
        <v>7</v>
      </c>
      <c r="B16" s="13" t="inlineStr">
        <is>
          <t>Kontrol tarihi ve yapan kişi etikette yazılı mı?</t>
        </is>
      </c>
      <c r="C16" s="12" t="n"/>
      <c r="D16" s="14" t="n"/>
    </row>
    <row r="17" ht="30" customHeight="1">
      <c r="A17" s="4" t="n">
        <v>8</v>
      </c>
      <c r="B17" s="13" t="inlineStr">
        <is>
          <t>Dolap önünde palet, koli, dolap gibi engel var mı? (zemin işaretlemesiyle tarama alanı çizilmiş mi)</t>
        </is>
      </c>
      <c r="C17" s="12" t="n"/>
      <c r="D17" s="14" t="n"/>
    </row>
    <row r="19">
      <c r="A19" s="10" t="n"/>
      <c r="B19" s="11" t="inlineStr">
        <is>
          <t>Uygun olmayan madde sayısı</t>
        </is>
      </c>
      <c r="C19" s="8">
        <f>COUNTIF(C10:C17,"Uygun değil")</f>
        <v/>
      </c>
      <c r="D19" s="10" t="n"/>
    </row>
    <row r="21" ht="34" customHeight="1">
      <c r="A21" s="9" t="inlineStr">
        <is>
          <t>⚠ Bu form bir uygunluk belgesi değildir; işletmenin kendi kontrol kaydıdır. Kontrolü yapacak kişinin yetkinliği ve varsa yetkili servis şartı işletmenin sorumluluğundadır.</t>
        </is>
      </c>
    </row>
    <row r="22" ht="34" customHeight="1">
      <c r="A22" s="9" t="inlineStr">
        <is>
          <t>Bu şablon AKSCO Ticaret ve Tedarik tarafından ücretsiz olarak sunulmaktadır · https://aksco.com.tr · info@aksco.com.tr · 0534 335 69 22 · Kullanımı serbesttir, kayıt gerekmez.</t>
        </is>
      </c>
    </row>
  </sheetData>
  <mergeCells count="4">
    <mergeCell ref="A22:D22"/>
    <mergeCell ref="A1:D1"/>
    <mergeCell ref="A21:D21"/>
    <mergeCell ref="A2:D2"/>
  </mergeCells>
  <dataValidations count="1">
    <dataValidation sqref="C10:C17" showDropDown="0" showInputMessage="0" showErrorMessage="1" allowBlank="1" errorTitle="Listeden seçin" error="Sonucu açılır listeden seçin — serbest metin yazılırsa aşağıdaki sayaç eksik sayar." type="list">
      <formula1>"Uygun,Uygun değil,Uygulanamaz"</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2"/>
  <sheetViews>
    <sheetView showGridLines="0" workbookViewId="0">
      <pane ySplit="4" topLeftCell="A5" activePane="bottomLeft" state="frozen"/>
      <selection pane="bottomLeft" activeCell="A1" sqref="A1"/>
    </sheetView>
  </sheetViews>
  <sheetFormatPr baseColWidth="8" defaultRowHeight="15"/>
  <cols>
    <col width="5" customWidth="1" min="1" max="1"/>
    <col width="38" customWidth="1" min="2" max="2"/>
    <col width="44" customWidth="1" min="3" max="3"/>
    <col width="50" customWidth="1" min="4" max="4"/>
  </cols>
  <sheetData>
    <row r="1" ht="34" customHeight="1">
      <c r="A1" s="1" t="inlineStr">
        <is>
          <t>30 METRE KURALI — YERLEŞİM KONTROLÜ</t>
        </is>
      </c>
    </row>
    <row r="2" ht="18" customHeight="1">
      <c r="A2" s="2" t="inlineStr">
        <is>
          <t>Her kat ve yangın duvarıyla ayrılmış her bölüm AYRI değerlendirilir</t>
        </is>
      </c>
    </row>
    <row r="4" ht="30" customHeight="1">
      <c r="A4" s="3" t="inlineStr">
        <is>
          <t>#</t>
        </is>
      </c>
      <c r="B4" s="3" t="inlineStr">
        <is>
          <t>Kat / yangın bölümü</t>
        </is>
      </c>
      <c r="C4" s="3" t="inlineStr">
        <is>
          <t>Bu bölümdeki en uzak İKİ DOLAP ARASINDAKİ uzaklık (m)</t>
        </is>
      </c>
      <c r="D4" s="3" t="inlineStr">
        <is>
          <t>Sonuç</t>
        </is>
      </c>
    </row>
    <row r="5" ht="16" customHeight="1">
      <c r="A5" s="4" t="n">
        <v>1</v>
      </c>
      <c r="B5" s="5" t="n"/>
      <c r="C5" s="15" t="n"/>
      <c r="D5" s="8">
        <f>IF($C5="","",IF(NOT(ISNUMBER($C5)),"sayı girin",IF($C5&lt;0,"uzaklık negatif olamaz",IF($C5&lt;=30,"Uygun","30 m aşılıyor — yangın projesine göre ilave dolap değerlendirilmeli"))))</f>
        <v/>
      </c>
    </row>
    <row r="6" ht="16" customHeight="1">
      <c r="A6" s="4" t="n">
        <v>2</v>
      </c>
      <c r="B6" s="5" t="n"/>
      <c r="C6" s="15" t="n"/>
      <c r="D6" s="8">
        <f>IF($C6="","",IF(NOT(ISNUMBER($C6)),"sayı girin",IF($C6&lt;0,"uzaklık negatif olamaz",IF($C6&lt;=30,"Uygun","30 m aşılıyor — yangın projesine göre ilave dolap değerlendirilmeli"))))</f>
        <v/>
      </c>
    </row>
    <row r="7" ht="16" customHeight="1">
      <c r="A7" s="4" t="n">
        <v>3</v>
      </c>
      <c r="B7" s="5" t="n"/>
      <c r="C7" s="15" t="n"/>
      <c r="D7" s="8">
        <f>IF($C7="","",IF(NOT(ISNUMBER($C7)),"sayı girin",IF($C7&lt;0,"uzaklık negatif olamaz",IF($C7&lt;=30,"Uygun","30 m aşılıyor — yangın projesine göre ilave dolap değerlendirilmeli"))))</f>
        <v/>
      </c>
    </row>
    <row r="8" ht="16" customHeight="1">
      <c r="A8" s="4" t="n">
        <v>4</v>
      </c>
      <c r="B8" s="5" t="n"/>
      <c r="C8" s="15" t="n"/>
      <c r="D8" s="8">
        <f>IF($C8="","",IF(NOT(ISNUMBER($C8)),"sayı girin",IF($C8&lt;0,"uzaklık negatif olamaz",IF($C8&lt;=30,"Uygun","30 m aşılıyor — yangın projesine göre ilave dolap değerlendirilmeli"))))</f>
        <v/>
      </c>
    </row>
    <row r="9" ht="16" customHeight="1">
      <c r="A9" s="4" t="n">
        <v>5</v>
      </c>
      <c r="B9" s="5" t="n"/>
      <c r="C9" s="15" t="n"/>
      <c r="D9" s="8">
        <f>IF($C9="","",IF(NOT(ISNUMBER($C9)),"sayı girin",IF($C9&lt;0,"uzaklık negatif olamaz",IF($C9&lt;=30,"Uygun","30 m aşılıyor — yangın projesine göre ilave dolap değerlendirilmeli"))))</f>
        <v/>
      </c>
    </row>
    <row r="10" ht="16" customHeight="1">
      <c r="A10" s="4" t="n">
        <v>6</v>
      </c>
      <c r="B10" s="5" t="n"/>
      <c r="C10" s="15" t="n"/>
      <c r="D10" s="8">
        <f>IF($C10="","",IF(NOT(ISNUMBER($C10)),"sayı girin",IF($C10&lt;0,"uzaklık negatif olamaz",IF($C10&lt;=30,"Uygun","30 m aşılıyor — yangın projesine göre ilave dolap değerlendirilmeli"))))</f>
        <v/>
      </c>
    </row>
    <row r="11" ht="16" customHeight="1">
      <c r="A11" s="4" t="n">
        <v>7</v>
      </c>
      <c r="B11" s="5" t="n"/>
      <c r="C11" s="15" t="n"/>
      <c r="D11" s="8">
        <f>IF($C11="","",IF(NOT(ISNUMBER($C11)),"sayı girin",IF($C11&lt;0,"uzaklık negatif olamaz",IF($C11&lt;=30,"Uygun","30 m aşılıyor — yangın projesine göre ilave dolap değerlendirilmeli"))))</f>
        <v/>
      </c>
    </row>
    <row r="12" ht="16" customHeight="1">
      <c r="A12" s="4" t="n">
        <v>8</v>
      </c>
      <c r="B12" s="5" t="n"/>
      <c r="C12" s="15" t="n"/>
      <c r="D12" s="8">
        <f>IF($C12="","",IF(NOT(ISNUMBER($C12)),"sayı girin",IF($C12&lt;0,"uzaklık negatif olamaz",IF($C12&lt;=30,"Uygun","30 m aşılıyor — yangın projesine göre ilave dolap değerlendirilmeli"))))</f>
        <v/>
      </c>
    </row>
    <row r="13" ht="16" customHeight="1">
      <c r="A13" s="4" t="n">
        <v>9</v>
      </c>
      <c r="B13" s="5" t="n"/>
      <c r="C13" s="15" t="n"/>
      <c r="D13" s="8">
        <f>IF($C13="","",IF(NOT(ISNUMBER($C13)),"sayı girin",IF($C13&lt;0,"uzaklık negatif olamaz",IF($C13&lt;=30,"Uygun","30 m aşılıyor — yangın projesine göre ilave dolap değerlendirilmeli"))))</f>
        <v/>
      </c>
    </row>
    <row r="14" ht="16" customHeight="1">
      <c r="A14" s="4" t="n">
        <v>10</v>
      </c>
      <c r="B14" s="5" t="n"/>
      <c r="C14" s="15" t="n"/>
      <c r="D14" s="8">
        <f>IF($C14="","",IF(NOT(ISNUMBER($C14)),"sayı girin",IF($C14&lt;0,"uzaklık negatif olamaz",IF($C14&lt;=30,"Uygun","30 m aşılıyor — yangın projesine göre ilave dolap değerlendirilmeli"))))</f>
        <v/>
      </c>
    </row>
    <row r="15" ht="16" customHeight="1">
      <c r="A15" s="4" t="n">
        <v>11</v>
      </c>
      <c r="B15" s="5" t="n"/>
      <c r="C15" s="15" t="n"/>
      <c r="D15" s="8">
        <f>IF($C15="","",IF(NOT(ISNUMBER($C15)),"sayı girin",IF($C15&lt;0,"uzaklık negatif olamaz",IF($C15&lt;=30,"Uygun","30 m aşılıyor — yangın projesine göre ilave dolap değerlendirilmeli"))))</f>
        <v/>
      </c>
    </row>
    <row r="16" ht="16" customHeight="1">
      <c r="A16" s="4" t="n">
        <v>12</v>
      </c>
      <c r="B16" s="5" t="n"/>
      <c r="C16" s="15" t="n"/>
      <c r="D16" s="8">
        <f>IF($C16="","",IF(NOT(ISNUMBER($C16)),"sayı girin",IF($C16&lt;0,"uzaklık negatif olamaz",IF($C16&lt;=30,"Uygun","30 m aşılıyor — yangın projesine göre ilave dolap değerlendirilmeli"))))</f>
        <v/>
      </c>
    </row>
    <row r="17" ht="16" customHeight="1">
      <c r="A17" s="4" t="n">
        <v>13</v>
      </c>
      <c r="B17" s="5" t="n"/>
      <c r="C17" s="15" t="n"/>
      <c r="D17" s="8">
        <f>IF($C17="","",IF(NOT(ISNUMBER($C17)),"sayı girin",IF($C17&lt;0,"uzaklık negatif olamaz",IF($C17&lt;=30,"Uygun","30 m aşılıyor — yangın projesine göre ilave dolap değerlendirilmeli"))))</f>
        <v/>
      </c>
    </row>
    <row r="18" ht="16" customHeight="1">
      <c r="A18" s="4" t="n">
        <v>14</v>
      </c>
      <c r="B18" s="5" t="n"/>
      <c r="C18" s="15" t="n"/>
      <c r="D18" s="8">
        <f>IF($C18="","",IF(NOT(ISNUMBER($C18)),"sayı girin",IF($C18&lt;0,"uzaklık negatif olamaz",IF($C18&lt;=30,"Uygun","30 m aşılıyor — yangın projesine göre ilave dolap değerlendirilmeli"))))</f>
        <v/>
      </c>
    </row>
    <row r="19" ht="16" customHeight="1">
      <c r="A19" s="4" t="n">
        <v>15</v>
      </c>
      <c r="B19" s="5" t="n"/>
      <c r="C19" s="15" t="n"/>
      <c r="D19" s="8">
        <f>IF($C19="","",IF(NOT(ISNUMBER($C19)),"sayı girin",IF($C19&lt;0,"uzaklık negatif olamaz",IF($C19&lt;=30,"Uygun","30 m aşılıyor — yangın projesine göre ilave dolap değerlendirilmeli"))))</f>
        <v/>
      </c>
    </row>
    <row r="20" ht="16" customHeight="1">
      <c r="A20" s="4" t="n">
        <v>16</v>
      </c>
      <c r="B20" s="5" t="n"/>
      <c r="C20" s="15" t="n"/>
      <c r="D20" s="8">
        <f>IF($C20="","",IF(NOT(ISNUMBER($C20)),"sayı girin",IF($C20&lt;0,"uzaklık negatif olamaz",IF($C20&lt;=30,"Uygun","30 m aşılıyor — yangın projesine göre ilave dolap değerlendirilmeli"))))</f>
        <v/>
      </c>
    </row>
    <row r="21" ht="16" customHeight="1">
      <c r="A21" s="4" t="n">
        <v>17</v>
      </c>
      <c r="B21" s="5" t="n"/>
      <c r="C21" s="15" t="n"/>
      <c r="D21" s="8">
        <f>IF($C21="","",IF(NOT(ISNUMBER($C21)),"sayı girin",IF($C21&lt;0,"uzaklık negatif olamaz",IF($C21&lt;=30,"Uygun","30 m aşılıyor — yangın projesine göre ilave dolap değerlendirilmeli"))))</f>
        <v/>
      </c>
    </row>
    <row r="22" ht="16" customHeight="1">
      <c r="A22" s="4" t="n">
        <v>18</v>
      </c>
      <c r="B22" s="5" t="n"/>
      <c r="C22" s="15" t="n"/>
      <c r="D22" s="8">
        <f>IF($C22="","",IF(NOT(ISNUMBER($C22)),"sayı girin",IF($C22&lt;0,"uzaklık negatif olamaz",IF($C22&lt;=30,"Uygun","30 m aşılıyor — yangın projesine göre ilave dolap değerlendirilmeli"))))</f>
        <v/>
      </c>
    </row>
    <row r="23" ht="16" customHeight="1">
      <c r="A23" s="4" t="n">
        <v>19</v>
      </c>
      <c r="B23" s="5" t="n"/>
      <c r="C23" s="15" t="n"/>
      <c r="D23" s="8">
        <f>IF($C23="","",IF(NOT(ISNUMBER($C23)),"sayı girin",IF($C23&lt;0,"uzaklık negatif olamaz",IF($C23&lt;=30,"Uygun","30 m aşılıyor — yangın projesine göre ilave dolap değerlendirilmeli"))))</f>
        <v/>
      </c>
    </row>
    <row r="24" ht="16" customHeight="1">
      <c r="A24" s="4" t="n">
        <v>20</v>
      </c>
      <c r="B24" s="5" t="n"/>
      <c r="C24" s="15" t="n"/>
      <c r="D24" s="8">
        <f>IF($C24="","",IF(NOT(ISNUMBER($C24)),"sayı girin",IF($C24&lt;0,"uzaklık negatif olamaz",IF($C24&lt;=30,"Uygun","30 m aşılıyor — yangın projesine göre ilave dolap değerlendirilmeli"))))</f>
        <v/>
      </c>
    </row>
    <row r="25" ht="16" customHeight="1">
      <c r="A25" s="4" t="n">
        <v>21</v>
      </c>
      <c r="B25" s="5" t="n"/>
      <c r="C25" s="15" t="n"/>
      <c r="D25" s="8">
        <f>IF($C25="","",IF(NOT(ISNUMBER($C25)),"sayı girin",IF($C25&lt;0,"uzaklık negatif olamaz",IF($C25&lt;=30,"Uygun","30 m aşılıyor — yangın projesine göre ilave dolap değerlendirilmeli"))))</f>
        <v/>
      </c>
    </row>
    <row r="26" ht="16" customHeight="1">
      <c r="A26" s="4" t="n">
        <v>22</v>
      </c>
      <c r="B26" s="5" t="n"/>
      <c r="C26" s="15" t="n"/>
      <c r="D26" s="8">
        <f>IF($C26="","",IF(NOT(ISNUMBER($C26)),"sayı girin",IF($C26&lt;0,"uzaklık negatif olamaz",IF($C26&lt;=30,"Uygun","30 m aşılıyor — yangın projesine göre ilave dolap değerlendirilmeli"))))</f>
        <v/>
      </c>
    </row>
    <row r="27" ht="16" customHeight="1">
      <c r="A27" s="4" t="n">
        <v>23</v>
      </c>
      <c r="B27" s="5" t="n"/>
      <c r="C27" s="15" t="n"/>
      <c r="D27" s="8">
        <f>IF($C27="","",IF(NOT(ISNUMBER($C27)),"sayı girin",IF($C27&lt;0,"uzaklık negatif olamaz",IF($C27&lt;=30,"Uygun","30 m aşılıyor — yangın projesine göre ilave dolap değerlendirilmeli"))))</f>
        <v/>
      </c>
    </row>
    <row r="28" ht="16" customHeight="1">
      <c r="A28" s="4" t="n">
        <v>24</v>
      </c>
      <c r="B28" s="5" t="n"/>
      <c r="C28" s="15" t="n"/>
      <c r="D28" s="8">
        <f>IF($C28="","",IF(NOT(ISNUMBER($C28)),"sayı girin",IF($C28&lt;0,"uzaklık negatif olamaz",IF($C28&lt;=30,"Uygun","30 m aşılıyor — yangın projesine göre ilave dolap değerlendirilmeli"))))</f>
        <v/>
      </c>
    </row>
    <row r="29" ht="16" customHeight="1">
      <c r="A29" s="4" t="n">
        <v>25</v>
      </c>
      <c r="B29" s="5" t="n"/>
      <c r="C29" s="15" t="n"/>
      <c r="D29" s="8">
        <f>IF($C29="","",IF(NOT(ISNUMBER($C29)),"sayı girin",IF($C29&lt;0,"uzaklık negatif olamaz",IF($C29&lt;=30,"Uygun","30 m aşılıyor — yangın projesine göre ilave dolap değerlendirilmeli"))))</f>
        <v/>
      </c>
    </row>
    <row r="31" ht="73" customHeight="1">
      <c r="A31" s="9" t="inlineStr">
        <is>
          <t>⚠ ÖLÇÜLEN ŞEY DOLAPLAR ARASINDAKİ UZAKLIKTIR — en uzak noktadan dolaba yürüme mesafesi DEĞİL. O ikisi farklı büyüklüklerdir; 'en fazla şu kadar metre yürünür' kuralı taşınabilir söndürme cihazlarına aittir (m. 99), yangın dolabına değil. Dolaplar arası azami uzaklık 30 m'dir ve bu ölçü HER KATTA ve yangın duvarıyla ayrılmış HER BÖLÜMDE ayrı ayrı sağlanmalıdır. Eğitimsiz kullanıcı için hortum 25 mm ve en fazla 30 m'dir. ⚠ Dolabın MONTAJ YÜKSEKLİĞİ yönetmelikte tanımlı değildir — internette dolaşan 'şu santimetre' iddialarının mevzuatta karşılığı yoktur; ürün ve erişilebilirlik esas alınır.</t>
        </is>
      </c>
    </row>
    <row r="32" ht="34" customHeight="1">
      <c r="A32" s="9" t="inlineStr">
        <is>
          <t>Bu şablon AKSCO Ticaret ve Tedarik tarafından ücretsiz olarak sunulmaktadır · https://aksco.com.tr · info@aksco.com.tr · 0534 335 69 22 · Kullanımı serbesttir, kayıt gerekmez.</t>
        </is>
      </c>
    </row>
  </sheetData>
  <mergeCells count="4">
    <mergeCell ref="A1:D1"/>
    <mergeCell ref="A32:D32"/>
    <mergeCell ref="A31:D31"/>
    <mergeCell ref="A2:D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5"/>
  <sheetViews>
    <sheetView showGridLines="0" workbookViewId="0">
      <pane ySplit="4" topLeftCell="A5" activePane="bottomLeft" state="frozen"/>
      <selection pane="bottomLeft" activeCell="A1" sqref="A1"/>
    </sheetView>
  </sheetViews>
  <sheetFormatPr baseColWidth="8" defaultRowHeight="15"/>
  <cols>
    <col width="5" customWidth="1" min="1" max="1"/>
    <col width="30" customWidth="1" min="2" max="2"/>
    <col width="20" customWidth="1" min="3" max="3"/>
    <col width="22" customWidth="1" min="4" max="4"/>
    <col width="30" customWidth="1" min="5" max="5"/>
    <col width="42" customWidth="1" min="6" max="6"/>
  </cols>
  <sheetData>
    <row r="1" ht="34" customHeight="1">
      <c r="A1" s="1" t="inlineStr">
        <is>
          <t>HİDRANT ENVANTERİ VE MESAFE KONTROLÜ</t>
        </is>
      </c>
    </row>
    <row r="2" ht="18" customHeight="1">
      <c r="A2" s="2" t="inlineStr">
        <is>
          <t>Ölçülen şey HİDRANTLAR ARASI uzaklıktır (BYKHY m. 95) — binaya olan mesafe değil</t>
        </is>
      </c>
    </row>
    <row r="4" ht="30" customHeight="1">
      <c r="A4" s="3" t="inlineStr">
        <is>
          <t>#</t>
        </is>
      </c>
      <c r="B4" s="3" t="inlineStr">
        <is>
          <t>Hidrant no / konum</t>
        </is>
      </c>
      <c r="C4" s="3" t="inlineStr">
        <is>
          <t>Risk sınıfı</t>
        </is>
      </c>
      <c r="D4" s="3" t="inlineStr">
        <is>
          <t>Azami hidrantlar arası uzaklık (m)</t>
        </is>
      </c>
      <c r="E4" s="3" t="inlineStr">
        <is>
          <t>Bu bölgedeki en uzak İKİ HİDRANT ARASINDAKİ uzaklık (m)</t>
        </is>
      </c>
      <c r="F4" s="3" t="inlineStr">
        <is>
          <t>Sonuç</t>
        </is>
      </c>
    </row>
    <row r="5" ht="16" customHeight="1">
      <c r="A5" s="4" t="n">
        <v>1</v>
      </c>
      <c r="B5" s="5" t="n"/>
      <c r="C5" s="12" t="n"/>
      <c r="D5" s="8">
        <f>IF($C5="","",IFERROR(INDEX($C$28:$C$31,MATCH($C5,$B$28:$B$31,0)),"risk sınıfını listeden seçin"))</f>
        <v/>
      </c>
      <c r="E5" s="12" t="n"/>
      <c r="F5" s="8">
        <f>IF(OR($C5="",$E5=""),"",IF(NOT(ISNUMBER($E5)),"sayı girin",IF($E5&lt;=0,"uzaklık sıfırdan büyük olmalı",IF(NOT(ISNUMBER($D5)),"risk sınıfını listeden seçin",IF($E5&lt;=$D5,"Uygun","azami uzaklık aşılıyor — yangın projesine göre değerlendirin")))))</f>
        <v/>
      </c>
    </row>
    <row r="6" ht="16" customHeight="1">
      <c r="A6" s="4" t="n">
        <v>2</v>
      </c>
      <c r="B6" s="5" t="n"/>
      <c r="C6" s="12" t="n"/>
      <c r="D6" s="8">
        <f>IF($C6="","",IFERROR(INDEX($C$28:$C$31,MATCH($C6,$B$28:$B$31,0)),"risk sınıfını listeden seçin"))</f>
        <v/>
      </c>
      <c r="E6" s="12" t="n"/>
      <c r="F6" s="8">
        <f>IF(OR($C6="",$E6=""),"",IF(NOT(ISNUMBER($E6)),"sayı girin",IF($E6&lt;=0,"uzaklık sıfırdan büyük olmalı",IF(NOT(ISNUMBER($D6)),"risk sınıfını listeden seçin",IF($E6&lt;=$D6,"Uygun","azami uzaklık aşılıyor — yangın projesine göre değerlendirin")))))</f>
        <v/>
      </c>
    </row>
    <row r="7" ht="16" customHeight="1">
      <c r="A7" s="4" t="n">
        <v>3</v>
      </c>
      <c r="B7" s="5" t="n"/>
      <c r="C7" s="12" t="n"/>
      <c r="D7" s="8">
        <f>IF($C7="","",IFERROR(INDEX($C$28:$C$31,MATCH($C7,$B$28:$B$31,0)),"risk sınıfını listeden seçin"))</f>
        <v/>
      </c>
      <c r="E7" s="12" t="n"/>
      <c r="F7" s="8">
        <f>IF(OR($C7="",$E7=""),"",IF(NOT(ISNUMBER($E7)),"sayı girin",IF($E7&lt;=0,"uzaklık sıfırdan büyük olmalı",IF(NOT(ISNUMBER($D7)),"risk sınıfını listeden seçin",IF($E7&lt;=$D7,"Uygun","azami uzaklık aşılıyor — yangın projesine göre değerlendirin")))))</f>
        <v/>
      </c>
    </row>
    <row r="8" ht="16" customHeight="1">
      <c r="A8" s="4" t="n">
        <v>4</v>
      </c>
      <c r="B8" s="5" t="n"/>
      <c r="C8" s="12" t="n"/>
      <c r="D8" s="8">
        <f>IF($C8="","",IFERROR(INDEX($C$28:$C$31,MATCH($C8,$B$28:$B$31,0)),"risk sınıfını listeden seçin"))</f>
        <v/>
      </c>
      <c r="E8" s="12" t="n"/>
      <c r="F8" s="8">
        <f>IF(OR($C8="",$E8=""),"",IF(NOT(ISNUMBER($E8)),"sayı girin",IF($E8&lt;=0,"uzaklık sıfırdan büyük olmalı",IF(NOT(ISNUMBER($D8)),"risk sınıfını listeden seçin",IF($E8&lt;=$D8,"Uygun","azami uzaklık aşılıyor — yangın projesine göre değerlendirin")))))</f>
        <v/>
      </c>
    </row>
    <row r="9" ht="16" customHeight="1">
      <c r="A9" s="4" t="n">
        <v>5</v>
      </c>
      <c r="B9" s="5" t="n"/>
      <c r="C9" s="12" t="n"/>
      <c r="D9" s="8">
        <f>IF($C9="","",IFERROR(INDEX($C$28:$C$31,MATCH($C9,$B$28:$B$31,0)),"risk sınıfını listeden seçin"))</f>
        <v/>
      </c>
      <c r="E9" s="12" t="n"/>
      <c r="F9" s="8">
        <f>IF(OR($C9="",$E9=""),"",IF(NOT(ISNUMBER($E9)),"sayı girin",IF($E9&lt;=0,"uzaklık sıfırdan büyük olmalı",IF(NOT(ISNUMBER($D9)),"risk sınıfını listeden seçin",IF($E9&lt;=$D9,"Uygun","azami uzaklık aşılıyor — yangın projesine göre değerlendirin")))))</f>
        <v/>
      </c>
    </row>
    <row r="10" ht="16" customHeight="1">
      <c r="A10" s="4" t="n">
        <v>6</v>
      </c>
      <c r="B10" s="5" t="n"/>
      <c r="C10" s="12" t="n"/>
      <c r="D10" s="8">
        <f>IF($C10="","",IFERROR(INDEX($C$28:$C$31,MATCH($C10,$B$28:$B$31,0)),"risk sınıfını listeden seçin"))</f>
        <v/>
      </c>
      <c r="E10" s="12" t="n"/>
      <c r="F10" s="8">
        <f>IF(OR($C10="",$E10=""),"",IF(NOT(ISNUMBER($E10)),"sayı girin",IF($E10&lt;=0,"uzaklık sıfırdan büyük olmalı",IF(NOT(ISNUMBER($D10)),"risk sınıfını listeden seçin",IF($E10&lt;=$D10,"Uygun","azami uzaklık aşılıyor — yangın projesine göre değerlendirin")))))</f>
        <v/>
      </c>
    </row>
    <row r="11" ht="16" customHeight="1">
      <c r="A11" s="4" t="n">
        <v>7</v>
      </c>
      <c r="B11" s="5" t="n"/>
      <c r="C11" s="12" t="n"/>
      <c r="D11" s="8">
        <f>IF($C11="","",IFERROR(INDEX($C$28:$C$31,MATCH($C11,$B$28:$B$31,0)),"risk sınıfını listeden seçin"))</f>
        <v/>
      </c>
      <c r="E11" s="12" t="n"/>
      <c r="F11" s="8">
        <f>IF(OR($C11="",$E11=""),"",IF(NOT(ISNUMBER($E11)),"sayı girin",IF($E11&lt;=0,"uzaklık sıfırdan büyük olmalı",IF(NOT(ISNUMBER($D11)),"risk sınıfını listeden seçin",IF($E11&lt;=$D11,"Uygun","azami uzaklık aşılıyor — yangın projesine göre değerlendirin")))))</f>
        <v/>
      </c>
    </row>
    <row r="12" ht="16" customHeight="1">
      <c r="A12" s="4" t="n">
        <v>8</v>
      </c>
      <c r="B12" s="5" t="n"/>
      <c r="C12" s="12" t="n"/>
      <c r="D12" s="8">
        <f>IF($C12="","",IFERROR(INDEX($C$28:$C$31,MATCH($C12,$B$28:$B$31,0)),"risk sınıfını listeden seçin"))</f>
        <v/>
      </c>
      <c r="E12" s="12" t="n"/>
      <c r="F12" s="8">
        <f>IF(OR($C12="",$E12=""),"",IF(NOT(ISNUMBER($E12)),"sayı girin",IF($E12&lt;=0,"uzaklık sıfırdan büyük olmalı",IF(NOT(ISNUMBER($D12)),"risk sınıfını listeden seçin",IF($E12&lt;=$D12,"Uygun","azami uzaklık aşılıyor — yangın projesine göre değerlendirin")))))</f>
        <v/>
      </c>
    </row>
    <row r="13" ht="16" customHeight="1">
      <c r="A13" s="4" t="n">
        <v>9</v>
      </c>
      <c r="B13" s="5" t="n"/>
      <c r="C13" s="12" t="n"/>
      <c r="D13" s="8">
        <f>IF($C13="","",IFERROR(INDEX($C$28:$C$31,MATCH($C13,$B$28:$B$31,0)),"risk sınıfını listeden seçin"))</f>
        <v/>
      </c>
      <c r="E13" s="12" t="n"/>
      <c r="F13" s="8">
        <f>IF(OR($C13="",$E13=""),"",IF(NOT(ISNUMBER($E13)),"sayı girin",IF($E13&lt;=0,"uzaklık sıfırdan büyük olmalı",IF(NOT(ISNUMBER($D13)),"risk sınıfını listeden seçin",IF($E13&lt;=$D13,"Uygun","azami uzaklık aşılıyor — yangın projesine göre değerlendirin")))))</f>
        <v/>
      </c>
    </row>
    <row r="14" ht="16" customHeight="1">
      <c r="A14" s="4" t="n">
        <v>10</v>
      </c>
      <c r="B14" s="5" t="n"/>
      <c r="C14" s="12" t="n"/>
      <c r="D14" s="8">
        <f>IF($C14="","",IFERROR(INDEX($C$28:$C$31,MATCH($C14,$B$28:$B$31,0)),"risk sınıfını listeden seçin"))</f>
        <v/>
      </c>
      <c r="E14" s="12" t="n"/>
      <c r="F14" s="8">
        <f>IF(OR($C14="",$E14=""),"",IF(NOT(ISNUMBER($E14)),"sayı girin",IF($E14&lt;=0,"uzaklık sıfırdan büyük olmalı",IF(NOT(ISNUMBER($D14)),"risk sınıfını listeden seçin",IF($E14&lt;=$D14,"Uygun","azami uzaklık aşılıyor — yangın projesine göre değerlendirin")))))</f>
        <v/>
      </c>
    </row>
    <row r="15" ht="16" customHeight="1">
      <c r="A15" s="4" t="n">
        <v>11</v>
      </c>
      <c r="B15" s="5" t="n"/>
      <c r="C15" s="12" t="n"/>
      <c r="D15" s="8">
        <f>IF($C15="","",IFERROR(INDEX($C$28:$C$31,MATCH($C15,$B$28:$B$31,0)),"risk sınıfını listeden seçin"))</f>
        <v/>
      </c>
      <c r="E15" s="12" t="n"/>
      <c r="F15" s="8">
        <f>IF(OR($C15="",$E15=""),"",IF(NOT(ISNUMBER($E15)),"sayı girin",IF($E15&lt;=0,"uzaklık sıfırdan büyük olmalı",IF(NOT(ISNUMBER($D15)),"risk sınıfını listeden seçin",IF($E15&lt;=$D15,"Uygun","azami uzaklık aşılıyor — yangın projesine göre değerlendirin")))))</f>
        <v/>
      </c>
    </row>
    <row r="16" ht="16" customHeight="1">
      <c r="A16" s="4" t="n">
        <v>12</v>
      </c>
      <c r="B16" s="5" t="n"/>
      <c r="C16" s="12" t="n"/>
      <c r="D16" s="8">
        <f>IF($C16="","",IFERROR(INDEX($C$28:$C$31,MATCH($C16,$B$28:$B$31,0)),"risk sınıfını listeden seçin"))</f>
        <v/>
      </c>
      <c r="E16" s="12" t="n"/>
      <c r="F16" s="8">
        <f>IF(OR($C16="",$E16=""),"",IF(NOT(ISNUMBER($E16)),"sayı girin",IF($E16&lt;=0,"uzaklık sıfırdan büyük olmalı",IF(NOT(ISNUMBER($D16)),"risk sınıfını listeden seçin",IF($E16&lt;=$D16,"Uygun","azami uzaklık aşılıyor — yangın projesine göre değerlendirin")))))</f>
        <v/>
      </c>
    </row>
    <row r="17" ht="16" customHeight="1">
      <c r="A17" s="4" t="n">
        <v>13</v>
      </c>
      <c r="B17" s="5" t="n"/>
      <c r="C17" s="12" t="n"/>
      <c r="D17" s="8">
        <f>IF($C17="","",IFERROR(INDEX($C$28:$C$31,MATCH($C17,$B$28:$B$31,0)),"risk sınıfını listeden seçin"))</f>
        <v/>
      </c>
      <c r="E17" s="12" t="n"/>
      <c r="F17" s="8">
        <f>IF(OR($C17="",$E17=""),"",IF(NOT(ISNUMBER($E17)),"sayı girin",IF($E17&lt;=0,"uzaklık sıfırdan büyük olmalı",IF(NOT(ISNUMBER($D17)),"risk sınıfını listeden seçin",IF($E17&lt;=$D17,"Uygun","azami uzaklık aşılıyor — yangın projesine göre değerlendirin")))))</f>
        <v/>
      </c>
    </row>
    <row r="18" ht="16" customHeight="1">
      <c r="A18" s="4" t="n">
        <v>14</v>
      </c>
      <c r="B18" s="5" t="n"/>
      <c r="C18" s="12" t="n"/>
      <c r="D18" s="8">
        <f>IF($C18="","",IFERROR(INDEX($C$28:$C$31,MATCH($C18,$B$28:$B$31,0)),"risk sınıfını listeden seçin"))</f>
        <v/>
      </c>
      <c r="E18" s="12" t="n"/>
      <c r="F18" s="8">
        <f>IF(OR($C18="",$E18=""),"",IF(NOT(ISNUMBER($E18)),"sayı girin",IF($E18&lt;=0,"uzaklık sıfırdan büyük olmalı",IF(NOT(ISNUMBER($D18)),"risk sınıfını listeden seçin",IF($E18&lt;=$D18,"Uygun","azami uzaklık aşılıyor — yangın projesine göre değerlendirin")))))</f>
        <v/>
      </c>
    </row>
    <row r="19" ht="16" customHeight="1">
      <c r="A19" s="4" t="n">
        <v>15</v>
      </c>
      <c r="B19" s="5" t="n"/>
      <c r="C19" s="12" t="n"/>
      <c r="D19" s="8">
        <f>IF($C19="","",IFERROR(INDEX($C$28:$C$31,MATCH($C19,$B$28:$B$31,0)),"risk sınıfını listeden seçin"))</f>
        <v/>
      </c>
      <c r="E19" s="12" t="n"/>
      <c r="F19" s="8">
        <f>IF(OR($C19="",$E19=""),"",IF(NOT(ISNUMBER($E19)),"sayı girin",IF($E19&lt;=0,"uzaklık sıfırdan büyük olmalı",IF(NOT(ISNUMBER($D19)),"risk sınıfını listeden seçin",IF($E19&lt;=$D19,"Uygun","azami uzaklık aşılıyor — yangın projesine göre değerlendirin")))))</f>
        <v/>
      </c>
    </row>
    <row r="20" ht="16" customHeight="1">
      <c r="A20" s="4" t="n">
        <v>16</v>
      </c>
      <c r="B20" s="5" t="n"/>
      <c r="C20" s="12" t="n"/>
      <c r="D20" s="8">
        <f>IF($C20="","",IFERROR(INDEX($C$28:$C$31,MATCH($C20,$B$28:$B$31,0)),"risk sınıfını listeden seçin"))</f>
        <v/>
      </c>
      <c r="E20" s="12" t="n"/>
      <c r="F20" s="8">
        <f>IF(OR($C20="",$E20=""),"",IF(NOT(ISNUMBER($E20)),"sayı girin",IF($E20&lt;=0,"uzaklık sıfırdan büyük olmalı",IF(NOT(ISNUMBER($D20)),"risk sınıfını listeden seçin",IF($E20&lt;=$D20,"Uygun","azami uzaklık aşılıyor — yangın projesine göre değerlendirin")))))</f>
        <v/>
      </c>
    </row>
    <row r="21" ht="16" customHeight="1">
      <c r="A21" s="4" t="n">
        <v>17</v>
      </c>
      <c r="B21" s="5" t="n"/>
      <c r="C21" s="12" t="n"/>
      <c r="D21" s="8">
        <f>IF($C21="","",IFERROR(INDEX($C$28:$C$31,MATCH($C21,$B$28:$B$31,0)),"risk sınıfını listeden seçin"))</f>
        <v/>
      </c>
      <c r="E21" s="12" t="n"/>
      <c r="F21" s="8">
        <f>IF(OR($C21="",$E21=""),"",IF(NOT(ISNUMBER($E21)),"sayı girin",IF($E21&lt;=0,"uzaklık sıfırdan büyük olmalı",IF(NOT(ISNUMBER($D21)),"risk sınıfını listeden seçin",IF($E21&lt;=$D21,"Uygun","azami uzaklık aşılıyor — yangın projesine göre değerlendirin")))))</f>
        <v/>
      </c>
    </row>
    <row r="22" ht="16" customHeight="1">
      <c r="A22" s="4" t="n">
        <v>18</v>
      </c>
      <c r="B22" s="5" t="n"/>
      <c r="C22" s="12" t="n"/>
      <c r="D22" s="8">
        <f>IF($C22="","",IFERROR(INDEX($C$28:$C$31,MATCH($C22,$B$28:$B$31,0)),"risk sınıfını listeden seçin"))</f>
        <v/>
      </c>
      <c r="E22" s="12" t="n"/>
      <c r="F22" s="8">
        <f>IF(OR($C22="",$E22=""),"",IF(NOT(ISNUMBER($E22)),"sayı girin",IF($E22&lt;=0,"uzaklık sıfırdan büyük olmalı",IF(NOT(ISNUMBER($D22)),"risk sınıfını listeden seçin",IF($E22&lt;=$D22,"Uygun","azami uzaklık aşılıyor — yangın projesine göre değerlendirin")))))</f>
        <v/>
      </c>
    </row>
    <row r="23" ht="16" customHeight="1">
      <c r="A23" s="4" t="n">
        <v>19</v>
      </c>
      <c r="B23" s="5" t="n"/>
      <c r="C23" s="12" t="n"/>
      <c r="D23" s="8">
        <f>IF($C23="","",IFERROR(INDEX($C$28:$C$31,MATCH($C23,$B$28:$B$31,0)),"risk sınıfını listeden seçin"))</f>
        <v/>
      </c>
      <c r="E23" s="12" t="n"/>
      <c r="F23" s="8">
        <f>IF(OR($C23="",$E23=""),"",IF(NOT(ISNUMBER($E23)),"sayı girin",IF($E23&lt;=0,"uzaklık sıfırdan büyük olmalı",IF(NOT(ISNUMBER($D23)),"risk sınıfını listeden seçin",IF($E23&lt;=$D23,"Uygun","azami uzaklık aşılıyor — yangın projesine göre değerlendirin")))))</f>
        <v/>
      </c>
    </row>
    <row r="24" ht="16" customHeight="1">
      <c r="A24" s="4" t="n">
        <v>20</v>
      </c>
      <c r="B24" s="5" t="n"/>
      <c r="C24" s="12" t="n"/>
      <c r="D24" s="8">
        <f>IF($C24="","",IFERROR(INDEX($C$28:$C$31,MATCH($C24,$B$28:$B$31,0)),"risk sınıfını listeden seçin"))</f>
        <v/>
      </c>
      <c r="E24" s="12" t="n"/>
      <c r="F24" s="8">
        <f>IF(OR($C24="",$E24=""),"",IF(NOT(ISNUMBER($E24)),"sayı girin",IF($E24&lt;=0,"uzaklık sıfırdan büyük olmalı",IF(NOT(ISNUMBER($D24)),"risk sınıfını listeden seçin",IF($E24&lt;=$D24,"Uygun","azami uzaklık aşılıyor — yangın projesine göre değerlendirin")))))</f>
        <v/>
      </c>
    </row>
    <row r="27">
      <c r="B27" s="16" t="inlineStr">
        <is>
          <t>RİSK–MESAFE TABLOSU (formüller buraya bakar)</t>
        </is>
      </c>
    </row>
    <row r="28">
      <c r="B28" s="17" t="inlineStr">
        <is>
          <t>Çok riskli bölge</t>
        </is>
      </c>
      <c r="C28" s="4" t="n">
        <v>50</v>
      </c>
    </row>
    <row r="29">
      <c r="B29" s="17" t="inlineStr">
        <is>
          <t>Riskli bölge</t>
        </is>
      </c>
      <c r="C29" s="4" t="n">
        <v>100</v>
      </c>
    </row>
    <row r="30">
      <c r="B30" s="17" t="inlineStr">
        <is>
          <t>Orta riskli bölge</t>
        </is>
      </c>
      <c r="C30" s="4" t="n">
        <v>125</v>
      </c>
    </row>
    <row r="31">
      <c r="B31" s="17" t="inlineStr">
        <is>
          <t>Az riskli bölge</t>
        </is>
      </c>
      <c r="C31" s="4" t="n">
        <v>150</v>
      </c>
    </row>
    <row r="34" ht="60" customHeight="1">
      <c r="A34" s="9" t="inlineStr">
        <is>
          <t>⚠ ÖLÇÜLEN ŞEY HİDRANTLAR ARASINDAKİ UZAKLIKTIR — binaya ya da en uzak noktaya olan mesafe DEĞİL. BYKHY m. 95 hidrantlar arası uzaklığı risk sınıfına göre sınırlar; ayrı bir kural olarak hidrantlar korunan binalardan ortalama 5 ilâ 15 m uzağa yerleştirilir ve sistemin dizayn debisi EN AZ 1900 l/dak olmalıdır. ⚠ Risk sınıfını bu dosya belirlemez — yangın projesinde tanımlıdır. Hidrant yerleşimi ve hesabı yetkili mühendislik hizmetidir.</t>
        </is>
      </c>
    </row>
    <row r="35" ht="34" customHeight="1">
      <c r="A35" s="9" t="inlineStr">
        <is>
          <t>Bu şablon AKSCO Ticaret ve Tedarik tarafından ücretsiz olarak sunulmaktadır · https://aksco.com.tr · info@aksco.com.tr · 0534 335 69 22 · Kullanımı serbesttir, kayıt gerekmez.</t>
        </is>
      </c>
    </row>
  </sheetData>
  <mergeCells count="4">
    <mergeCell ref="A2:F2"/>
    <mergeCell ref="A1:F1"/>
    <mergeCell ref="A35:F35"/>
    <mergeCell ref="A34:F34"/>
  </mergeCells>
  <dataValidations count="1">
    <dataValidation sqref="C5:C24" showDropDown="0" showInputMessage="0" showErrorMessage="1" allowBlank="1" errorTitle="Listeden seçin" error="Risk sınıfını açılır listeden seçin." type="list">
      <formula1>"Çok riskli bölge,Riskli bölge,Orta riskli bölge,Az riskli bölge"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4"/>
  <sheetViews>
    <sheetView showGridLines="0" workbookViewId="0">
      <selection activeCell="A1" sqref="A1"/>
    </sheetView>
  </sheetViews>
  <sheetFormatPr baseColWidth="8" defaultRowHeight="15"/>
  <cols>
    <col width="34" customWidth="1" min="1" max="1"/>
    <col width="96" customWidth="1" min="2" max="2"/>
  </cols>
  <sheetData>
    <row r="1" ht="34" customHeight="1">
      <c r="A1" s="1" t="inlineStr">
        <is>
          <t>KAYNAK VE UYARILAR</t>
        </is>
      </c>
    </row>
    <row r="2" ht="18" customHeight="1">
      <c r="A2" s="2" t="inlineStr">
        <is>
          <t>Her ölçünün dayanağı · kontrol periyodu aşağıdaki sarı hücreden ayarlanır</t>
        </is>
      </c>
    </row>
    <row r="4" ht="22" customHeight="1">
      <c r="A4" s="18" t="inlineStr">
        <is>
          <t>KONTROL PERİYODU (ay)</t>
        </is>
      </c>
      <c r="B4" s="19" t="n">
        <v>12</v>
      </c>
    </row>
    <row r="6" ht="62" customHeight="1">
      <c r="A6" s="20" t="inlineStr">
        <is>
          <t>Zorunluluk</t>
        </is>
      </c>
      <c r="B6" s="13" t="inlineStr">
        <is>
          <t>Yangın dolabı (BYKHY m. 94): yüksek binalarda (bina yüksekliği 21,50 m'yi ya da yapı yüksekliği 30,50 m'yi aşan; konut dâhil) kullanım amacından bağımsız olarak; imalathane, atölye, depo ile konaklama, sağlık, toplanma amaçlı ve eğitim binalarında toplam kapalı kullanım alanı 1.000 m²'den büyükse; toplam alanı 600 m²'yi aşan kapalı otoparklarda ve ısıl kapasitesi 350 kW'ı aşan kazan dairelerinde aranır. m. 94/1-a-1'deki "bir boyutu 60 m'yi geçen katlarda" cümlesinin kapsamı açık değildir — böyle bir kat varsa projede teyit edin. Bunların dışındaki küçük işyerinde yangın dolabı zorunlu değildir — ancak yangın söndürücü yükümlülüğü ayrıca doğar (m. 99).</t>
        </is>
      </c>
    </row>
    <row r="7" ht="62" customHeight="1">
      <c r="A7" s="20" t="inlineStr">
        <is>
          <t>Ölçüler</t>
        </is>
      </c>
      <c r="B7" s="13" t="inlineStr">
        <is>
          <t>Dolaplar arası azami uzaklık 30 m (bina yağmurlamayla korunuyor ve katlarda itfaiye su alma ağzı bırakılmışsa 45 m'ye kadar) · eğitimsiz kullanıcı için yarı-sert hortum 25 mm, en fazla 30 m · içinde itfaiye su alma ağzı olmayan dolapta tasarım debisi 100 l/dak, tasarım basıncı 400 kPa (yaklaşık 4 bar).</t>
        </is>
      </c>
    </row>
    <row r="8" ht="62" customHeight="1">
      <c r="A8" s="20" t="inlineStr">
        <is>
          <t>Bakım</t>
        </is>
      </c>
      <c r="B8" s="13" t="inlineStr">
        <is>
          <t>BYKHY m. 94: dolapların ve hortum makara sistemlerinin TS EN 671-3'e göre düzenli bakımını bina sahibi, yöneticisi veya sorumlu bina yetkilisi yaptırmak zorundadır. Bu çizelgenin KONTROL PERİYODU hücresi sizin girdinizdir; bakım aralığı için standardın güncel metnine bakın.</t>
        </is>
      </c>
    </row>
    <row r="9" ht="62" customHeight="1">
      <c r="A9" s="20" t="inlineStr">
        <is>
          <t>Hidrant mesafeleri</t>
        </is>
      </c>
      <c r="B9" s="13" t="inlineStr">
        <is>
          <t>Hidrant sistemi BYKHY m. 95'te düzenlenir. Risk sınıfına göre azami HİDRANTLAR ARASI uzaklık: çok riskli 50 m · riskli 100 m · orta riskli 125 m · az riskli 150 m. Ayrı bir kural olarak hidrantlar korunan binalardan ortalama 5 ilâ 15 m uzağa yerleştirilir. Sistemin dizayn debisi EN AZ 1900 l/dak olmalıdır — bir tavan değil tabandır. Risk sınıfını yangın projesi belirler; bu dosya belirlemez.</t>
        </is>
      </c>
    </row>
    <row r="10" ht="62" customHeight="1">
      <c r="A10" s="20" t="inlineStr">
        <is>
          <t>Kontrol periyodu — dayanak</t>
        </is>
      </c>
      <c r="B10" s="13" t="inlineStr">
        <is>
          <t>12 aylık periyodun dayanağı İş Ekipmanlarının Kullanımında Sağlık ve Güvenlik Şartları Yönetmeliği EK-III md. 2.3.1'dir: ilgili standartlarda aksi belirtilmediği sürece tesisatların periyodik kontrolleri yılda bir yapılır (bkz. EK-III Tablo-3). ⚠ EK-III'teki süreler AZAMİ sürelerdir — standart, üretici beyanı, sigorta şartı veya risk değerlendirmeniz daha sıkını gerektirebilir; o durumda 'Sonraki kontrol' formülündeki 12 sayısını kendi periyodunuzla değiştirin. Ayrıca EK-III md. 2.3.5 yangın tesisatının periyodik kontrolünde TESİSAT PROJESİNİN esas alınmasını ister; projesi olmayan tesisatlarda işveren projelendirmeyi yaptırmakla yükümlüdür.</t>
        </is>
      </c>
    </row>
    <row r="11" ht="62" customHeight="1">
      <c r="A11" s="20" t="inlineStr">
        <is>
          <t>Tanımlı OLMAYAN ölçü</t>
        </is>
      </c>
      <c r="B11" s="13" t="inlineStr">
        <is>
          <t>Dolabın montaj yüksekliği BYKHY'de tanımlı değildir. Bu konuda sayısal bir iddia yazmayın; TS EN 671-1/-2'ye uygunluk şart, kot üreticinin montaj talimatından ve yangın projesinden gelir.</t>
        </is>
      </c>
    </row>
    <row r="12" ht="62" customHeight="1">
      <c r="A12" s="20" t="inlineStr">
        <is>
          <t>Bu dosyanın sınırı</t>
        </is>
      </c>
      <c r="B12" s="13" t="inlineStr">
        <is>
          <t>Bu çizelge bir uygunluk belgesi, proje ya da mühendislik hesabı değildir; işletmenin kendi kontrol kaydını tutmasına yarar. Tesisat tasarımı ve kabulü yetkili mühendislik hizmetidir.</t>
        </is>
      </c>
    </row>
    <row r="14" ht="34" customHeight="1">
      <c r="A14" s="9" t="inlineStr">
        <is>
          <t>Bu şablon AKSCO Ticaret ve Tedarik tarafından ücretsiz olarak sunulmaktadır · https://aksco.com.tr · info@aksco.com.tr · 0534 335 69 22 · Kullanımı serbesttir, kayıt gerekmez.</t>
        </is>
      </c>
    </row>
  </sheetData>
  <mergeCells count="3">
    <mergeCell ref="A14:B14"/>
    <mergeCell ref="A2:B2"/>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AKSCO Ticaret ve Tedarik</dc:creator>
  <dcterms:created xmlns:dcterms="http://purl.org/dc/terms/" xmlns:xsi="http://www.w3.org/2001/XMLSchema-instance" xsi:type="dcterms:W3CDTF">2026-09-30T00:00:00Z</dcterms:created>
  <dcterms:modified xmlns:dcterms="http://purl.org/dc/terms/" xmlns:xsi="http://www.w3.org/2001/XMLSchema-instance" xsi:type="dcterms:W3CDTF">2026-09-30T00:00:00Z</dcterms:modified>
</cp:coreProperties>
</file>